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570" yWindow="510" windowWidth="13545" windowHeight="11640" firstSheet="1" activeTab="1"/>
  </bookViews>
  <sheets>
    <sheet name="v1bvyumsqh02d2hwuje5xik5uk" sheetId="4" state="hidden" r:id="rId1"/>
    <sheet name="Лист2" sheetId="2" r:id="rId2"/>
    <sheet name="Лист3" sheetId="3" r:id="rId3"/>
  </sheets>
  <definedNames>
    <definedName name="bbi1iepey541b3erm5gspvzrtk">v1bvyumsqh02d2hwuje5xik5uk!$R$20:$U$20</definedName>
    <definedName name="eaho2ejrtdbq5dbiou1fruoidk">v1bvyumsqh02d2hwuje5xik5uk!$B$15</definedName>
    <definedName name="frupzostrx2engzlq5coj1izgc">v1bvyumsqh02d2hwuje5xik5uk!$C$21:$C$426</definedName>
    <definedName name="hxw0shfsad1bl0w3rcqndiwdqc">v1bvyumsqh02d2hwuje5xik5uk!$D$20:$P$20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v1bvyumsqh02d2hwuje5xik5uk!$D$19:$P$19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v1bvyumsqh02d2hwuje5xik5uk!$Q$21:$Q$426</definedName>
    <definedName name="qunp1nijp1aaxbgswizf0lz200">v1bvyumsqh02d2hwuje5xik5uk!$B$2</definedName>
    <definedName name="rcn525ywmx4pde1kn3aevp0dfk">v1bvyumsqh02d2hwuje5xik5uk!$Q$20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v1bvyumsqh02d2hwuje5xik5uk!$D$21:$P$21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  <definedName name="_xlnm.Print_Area" localSheetId="1">Лист2!$I$1:$R$116</definedName>
  </definedNames>
  <calcPr calcId="124519"/>
</workbook>
</file>

<file path=xl/calcChain.xml><?xml version="1.0" encoding="utf-8"?>
<calcChain xmlns="http://schemas.openxmlformats.org/spreadsheetml/2006/main">
  <c r="O48" i="2"/>
  <c r="O85"/>
  <c r="O70"/>
  <c r="O91"/>
  <c r="O98"/>
  <c r="O104"/>
  <c r="O111"/>
  <c r="O79"/>
  <c r="O72" s="1"/>
  <c r="O16"/>
  <c r="O23"/>
  <c r="O22" s="1"/>
  <c r="O95"/>
  <c r="O77"/>
  <c r="O88"/>
  <c r="O68"/>
  <c r="O67" s="1"/>
  <c r="O52"/>
  <c r="O15"/>
  <c r="O14" s="1"/>
  <c r="O19"/>
  <c r="O18" s="1"/>
  <c r="O41"/>
  <c r="O40" s="1"/>
  <c r="O43"/>
  <c r="O29"/>
  <c r="O28" s="1"/>
  <c r="O46"/>
  <c r="O44" s="1"/>
  <c r="O58"/>
  <c r="O57" s="1"/>
  <c r="O102"/>
  <c r="O51"/>
  <c r="O50" s="1"/>
  <c r="O107"/>
  <c r="O106" s="1"/>
  <c r="O64"/>
  <c r="O63" s="1"/>
  <c r="O62" s="1"/>
  <c r="O113"/>
  <c r="O73"/>
  <c r="B4" i="4"/>
  <c r="B14"/>
  <c r="A18"/>
  <c r="A19"/>
  <c r="O35" i="2"/>
  <c r="O32"/>
  <c r="O31" s="1"/>
  <c r="O66" l="1"/>
  <c r="O94"/>
  <c r="O93"/>
  <c r="O110"/>
  <c r="O109" s="1"/>
  <c r="O56"/>
  <c r="O55" s="1"/>
  <c r="O34"/>
  <c r="O21"/>
  <c r="O13" s="1"/>
  <c r="O45"/>
  <c r="O12" l="1"/>
  <c r="C29" i="4"/>
  <c r="C295"/>
  <c r="C376"/>
  <c r="E21"/>
  <c r="C306"/>
  <c r="C80"/>
  <c r="C360"/>
  <c r="C149"/>
  <c r="C418"/>
  <c r="C268"/>
  <c r="C257"/>
  <c r="C27"/>
  <c r="C344"/>
  <c r="C92"/>
  <c r="N21"/>
  <c r="C190"/>
  <c r="C403"/>
  <c r="C308"/>
  <c r="C119"/>
  <c r="C23"/>
  <c r="C194"/>
  <c r="C76"/>
  <c r="C278"/>
  <c r="C371"/>
  <c r="C378"/>
  <c r="C341"/>
  <c r="C408"/>
  <c r="C420"/>
  <c r="C330"/>
  <c r="C422"/>
  <c r="C237"/>
  <c r="C383"/>
  <c r="C176"/>
  <c r="C94"/>
  <c r="C173"/>
  <c r="C298"/>
  <c r="C247"/>
  <c r="C181"/>
  <c r="C105"/>
  <c r="C36"/>
  <c r="C35"/>
  <c r="C358"/>
  <c r="C225"/>
  <c r="C245"/>
  <c r="C364"/>
  <c r="C68"/>
  <c r="C347"/>
  <c r="C382"/>
  <c r="C137"/>
  <c r="C239"/>
  <c r="C115"/>
  <c r="C325"/>
  <c r="C283"/>
  <c r="C240"/>
  <c r="C203"/>
  <c r="C55"/>
  <c r="C140"/>
  <c r="C329"/>
  <c r="C310"/>
  <c r="C334"/>
  <c r="C110"/>
  <c r="C345"/>
  <c r="C398"/>
  <c r="C217"/>
  <c r="C413"/>
  <c r="C96"/>
  <c r="C303"/>
  <c r="C186"/>
  <c r="C79"/>
  <c r="C419"/>
  <c r="C253"/>
  <c r="C359"/>
  <c r="F21"/>
  <c r="C319"/>
  <c r="C83"/>
  <c r="C25"/>
  <c r="C210"/>
  <c r="C187"/>
  <c r="C152"/>
  <c r="K21"/>
  <c r="C98"/>
  <c r="C417"/>
  <c r="C189"/>
  <c r="C415"/>
  <c r="C264"/>
  <c r="C148"/>
  <c r="C367"/>
  <c r="C26"/>
  <c r="C414"/>
  <c r="C317"/>
  <c r="H21"/>
  <c r="C370"/>
  <c r="C43"/>
  <c r="C108"/>
  <c r="C128"/>
  <c r="C242"/>
  <c r="C337"/>
  <c r="C262"/>
  <c r="C47"/>
  <c r="C333"/>
  <c r="C57"/>
  <c r="C220"/>
  <c r="C238"/>
  <c r="C248"/>
  <c r="C349"/>
  <c r="C291"/>
  <c r="C270"/>
  <c r="C77"/>
  <c r="C251"/>
  <c r="C168"/>
  <c r="C195"/>
  <c r="C86"/>
  <c r="C323"/>
  <c r="O21"/>
  <c r="C93"/>
  <c r="C365"/>
  <c r="C290"/>
  <c r="C73"/>
  <c r="C82"/>
  <c r="C351"/>
  <c r="C21"/>
  <c r="C24"/>
  <c r="C274"/>
  <c r="C54"/>
  <c r="C340"/>
  <c r="C386"/>
  <c r="C285"/>
  <c r="C259"/>
  <c r="C348"/>
  <c r="C66"/>
  <c r="C193"/>
  <c r="C170"/>
  <c r="C252"/>
  <c r="C95"/>
  <c r="C324"/>
  <c r="C99"/>
  <c r="C146"/>
  <c r="C64"/>
  <c r="C67"/>
  <c r="C332"/>
  <c r="C256"/>
  <c r="C412"/>
  <c r="C397"/>
  <c r="C379"/>
  <c r="C404"/>
  <c r="C45"/>
  <c r="C71"/>
  <c r="C145"/>
  <c r="C300"/>
  <c r="C107"/>
  <c r="C191"/>
  <c r="C357"/>
  <c r="C75"/>
  <c r="C182"/>
  <c r="C184"/>
  <c r="C221"/>
  <c r="C211"/>
  <c r="C249"/>
  <c r="C353"/>
  <c r="C214"/>
  <c r="C42"/>
  <c r="C402"/>
  <c r="C275"/>
  <c r="C346"/>
  <c r="C314"/>
  <c r="C292"/>
  <c r="C156"/>
  <c r="C401"/>
  <c r="C363"/>
  <c r="C331"/>
  <c r="C179"/>
  <c r="C421"/>
  <c r="C293"/>
  <c r="C258"/>
  <c r="C39"/>
  <c r="C126"/>
  <c r="C277"/>
  <c r="C226"/>
  <c r="C38"/>
  <c r="C279"/>
  <c r="C165"/>
  <c r="D21"/>
  <c r="G21"/>
  <c r="C132"/>
  <c r="C320"/>
  <c r="C174"/>
  <c r="C250"/>
  <c r="C63"/>
  <c r="C144"/>
  <c r="C229"/>
  <c r="C69"/>
  <c r="C206"/>
  <c r="C236"/>
  <c r="C266"/>
  <c r="C51"/>
  <c r="C339"/>
  <c r="C232"/>
  <c r="C158"/>
  <c r="C52"/>
  <c r="C85"/>
  <c r="C389"/>
  <c r="C49"/>
  <c r="C343"/>
  <c r="C61"/>
  <c r="C231"/>
  <c r="C48"/>
  <c r="C123"/>
  <c r="C409"/>
  <c r="C288"/>
  <c r="C127"/>
  <c r="C411"/>
  <c r="C355"/>
  <c r="L21"/>
  <c r="C309"/>
  <c r="C215"/>
  <c r="C284"/>
  <c r="C72"/>
  <c r="C46"/>
  <c r="J21"/>
  <c r="C362"/>
  <c r="C118"/>
  <c r="C287"/>
  <c r="C230"/>
  <c r="C125"/>
  <c r="C315"/>
  <c r="C97"/>
  <c r="C133"/>
  <c r="C134"/>
  <c r="C207"/>
  <c r="C299"/>
  <c r="C106"/>
  <c r="C157"/>
  <c r="C41"/>
  <c r="C328"/>
  <c r="C31"/>
  <c r="C198"/>
  <c r="C150"/>
  <c r="C416"/>
  <c r="C366"/>
  <c r="C312"/>
  <c r="C200"/>
  <c r="C406"/>
  <c r="C143"/>
  <c r="C102"/>
  <c r="C60"/>
  <c r="C78"/>
  <c r="C342"/>
  <c r="C100"/>
  <c r="C50"/>
  <c r="C180"/>
  <c r="C90"/>
  <c r="C380"/>
  <c r="C265"/>
  <c r="C89"/>
  <c r="C188"/>
  <c r="C192"/>
  <c r="C254"/>
  <c r="C350"/>
  <c r="C322"/>
  <c r="C124"/>
  <c r="C113"/>
  <c r="C136"/>
  <c r="C213"/>
  <c r="C91"/>
  <c r="C22"/>
  <c r="C387"/>
  <c r="C410"/>
  <c r="C58"/>
  <c r="C65"/>
  <c r="C154"/>
  <c r="C384"/>
  <c r="C199"/>
  <c r="C224"/>
  <c r="C109"/>
  <c r="C369"/>
  <c r="C162"/>
  <c r="C153"/>
  <c r="C246"/>
  <c r="C209"/>
  <c r="C70"/>
  <c r="C135"/>
  <c r="C234"/>
  <c r="C104"/>
  <c r="C392"/>
  <c r="C163"/>
  <c r="C171"/>
  <c r="C327"/>
  <c r="C352"/>
  <c r="C88"/>
  <c r="C336"/>
  <c r="C216"/>
  <c r="C177"/>
  <c r="C120"/>
  <c r="C289"/>
  <c r="C114"/>
  <c r="C81"/>
  <c r="C321"/>
  <c r="C393"/>
  <c r="C286"/>
  <c r="C377"/>
  <c r="C155"/>
  <c r="C130"/>
  <c r="C44"/>
  <c r="I21"/>
  <c r="C175"/>
  <c r="C138"/>
  <c r="C423"/>
  <c r="C34"/>
  <c r="C280"/>
  <c r="C307"/>
  <c r="C301"/>
  <c r="C87"/>
  <c r="C53"/>
  <c r="C395"/>
  <c r="C169"/>
  <c r="C316"/>
  <c r="C161"/>
  <c r="C59"/>
  <c r="C261"/>
  <c r="C111"/>
  <c r="C218"/>
  <c r="C196"/>
  <c r="C228"/>
  <c r="P21"/>
  <c r="C356"/>
  <c r="C151"/>
  <c r="C197"/>
  <c r="C212"/>
  <c r="C116"/>
  <c r="C178"/>
  <c r="C37"/>
  <c r="C399"/>
  <c r="C227"/>
  <c r="C326"/>
  <c r="C33"/>
  <c r="C273"/>
  <c r="C304"/>
  <c r="C368"/>
  <c r="C396"/>
  <c r="C385"/>
  <c r="C296"/>
  <c r="C223"/>
  <c r="C131"/>
  <c r="C425"/>
  <c r="C32"/>
  <c r="M21"/>
  <c r="C388"/>
  <c r="C269"/>
  <c r="C141"/>
  <c r="C166"/>
  <c r="C335"/>
  <c r="C205"/>
  <c r="C204"/>
  <c r="C241"/>
  <c r="C40"/>
  <c r="C147"/>
  <c r="C28"/>
  <c r="C381"/>
  <c r="C302"/>
  <c r="C112"/>
  <c r="C338"/>
  <c r="C101"/>
  <c r="C313"/>
  <c r="C103"/>
  <c r="C400"/>
  <c r="C117"/>
  <c r="C318"/>
  <c r="C159"/>
  <c r="C361"/>
  <c r="C424"/>
  <c r="C235"/>
  <c r="C222"/>
  <c r="C129"/>
  <c r="C160"/>
  <c r="C263"/>
  <c r="C407"/>
  <c r="C311"/>
  <c r="C172"/>
  <c r="C139"/>
  <c r="C374"/>
  <c r="C373"/>
  <c r="C391"/>
  <c r="C271"/>
  <c r="C167"/>
  <c r="C243"/>
  <c r="C294"/>
  <c r="C202"/>
  <c r="C208"/>
  <c r="C272"/>
  <c r="C354"/>
  <c r="C297"/>
  <c r="C201"/>
  <c r="C84"/>
  <c r="C121"/>
  <c r="C219"/>
  <c r="C244"/>
  <c r="C375"/>
  <c r="C56"/>
  <c r="C255"/>
  <c r="C30"/>
  <c r="C142"/>
  <c r="C405"/>
  <c r="C372"/>
  <c r="C282"/>
  <c r="C62"/>
  <c r="C281"/>
  <c r="C185"/>
  <c r="C164"/>
  <c r="C394"/>
  <c r="C74"/>
  <c r="C305"/>
  <c r="C122"/>
  <c r="C260"/>
  <c r="C390"/>
  <c r="C183"/>
  <c r="C233"/>
  <c r="C267"/>
  <c r="C276"/>
</calcChain>
</file>

<file path=xl/comments1.xml><?xml version="1.0" encoding="utf-8"?>
<comments xmlns="http://schemas.openxmlformats.org/spreadsheetml/2006/main">
  <authors>
    <author>Ольга Чудиновских</author>
    <author>Zholoboff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Glance Type (тип файла расчетного листа) - Не используется</t>
        </r>
      </text>
    </comment>
    <comment ref="B4" author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1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<sst xmlns="http://schemas.openxmlformats.org/spreadsheetml/2006/main" count="2806" uniqueCount="368">
  <si>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</si>
  <si>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</si>
  <si>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</si>
  <si>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</si>
  <si>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</si>
  <si>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</si>
  <si>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</si>
  <si>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</si>
  <si>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</si>
  <si>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</si>
  <si>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</si>
  <si>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ЦС_МР
Код</t>
  </si>
  <si>
    <t>ВР_МР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</si>
  <si>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</si>
  <si>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</si>
  <si>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</si>
  <si>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</si>
  <si>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</si>
  <si>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</si>
  <si>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</si>
  <si>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</si>
  <si>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</si>
  <si>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</si>
  <si>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</si>
  <si>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</si>
  <si>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</si>
  <si>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Распорядитель</t>
  </si>
  <si>
    <t>Распорядитель</t>
  </si>
  <si>
    <t>{0B48954F-C007-465D-8226-2F265342F189}</t>
  </si>
  <si>
    <t>[Bookmark]</t>
  </si>
  <si>
    <t/>
  </si>
  <si>
    <t>00000</t>
  </si>
  <si>
    <t>0000</t>
  </si>
  <si>
    <t>0000000</t>
  </si>
  <si>
    <t>000</t>
  </si>
  <si>
    <t>00</t>
  </si>
  <si>
    <t>01</t>
  </si>
  <si>
    <t>02</t>
  </si>
  <si>
    <t>EXPR_25</t>
  </si>
  <si>
    <t>0200</t>
  </si>
  <si>
    <t>Национальная оборона</t>
  </si>
  <si>
    <t>0203</t>
  </si>
  <si>
    <t>03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</si>
  <si>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</si>
  <si>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</si>
  <si>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</si>
  <si>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</si>
  <si>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</si>
  <si>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</si>
  <si>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</si>
  <si>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</si>
  <si>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</si>
  <si>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</si>
  <si>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</si>
  <si>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</si>
  <si>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{BF6F724C-D53E-453E-BA5E-7F3A1D00D3A3}</t>
  </si>
  <si>
    <t>4375</t>
  </si>
  <si>
    <t>1587=-1,1657=-1,1660=-1,1659=-1</t>
  </si>
  <si>
    <t>EXPR_22</t>
  </si>
  <si>
    <t>EXPR_23</t>
  </si>
  <si>
    <t>EXPR_24</t>
  </si>
  <si>
    <t>EXPR_30</t>
  </si>
  <si>
    <t>ВСЕГО РАСХОДОВ</t>
  </si>
  <si>
    <t>0100</t>
  </si>
  <si>
    <t>Общегосударственные вопросы</t>
  </si>
  <si>
    <t>0102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</si>
  <si>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</si>
  <si>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</si>
  <si>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Выравнивание обеспеченности муниципальных образований по реализации ими отдельных расходных обязательств</t>
  </si>
  <si>
    <t>0103</t>
  </si>
  <si>
    <t>200</t>
  </si>
  <si>
    <t>Закупка товаров, работ и услуг для государственных нужд</t>
  </si>
  <si>
    <t>0106</t>
  </si>
  <si>
    <t>912</t>
  </si>
  <si>
    <t>Финансовое управление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</si>
  <si>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</si>
  <si>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</si>
  <si>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</si>
  <si>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</si>
  <si>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</si>
  <si>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</si>
  <si>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</si>
  <si>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500</t>
  </si>
  <si>
    <t>Межбюджетные трансферты</t>
  </si>
  <si>
    <t>0700</t>
  </si>
  <si>
    <t>Образование</t>
  </si>
  <si>
    <t>07</t>
  </si>
  <si>
    <t>0705</t>
  </si>
  <si>
    <t>Профессиональная подготовка, переподготовка и повышение квалификации</t>
  </si>
  <si>
    <t>05</t>
  </si>
  <si>
    <t>14</t>
  </si>
  <si>
    <t>Другие общегосударственные вопросы</t>
  </si>
  <si>
    <t>13</t>
  </si>
  <si>
    <t>905</t>
  </si>
  <si>
    <t>Управление сельского хозяйства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</si>
  <si>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</si>
  <si>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0400</t>
  </si>
  <si>
    <t>Национальная экономика</t>
  </si>
  <si>
    <t>0405</t>
  </si>
  <si>
    <t>Сельское хозяйство и рыболовство</t>
  </si>
  <si>
    <t>300</t>
  </si>
  <si>
    <t>Социальное обеспечение и иные выплаты населению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</si>
  <si>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</si>
  <si>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</si>
  <si>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</si>
  <si>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</si>
  <si>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</si>
  <si>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903</t>
  </si>
  <si>
    <t>Управление образования</t>
  </si>
  <si>
    <t>Руководящий состав управления образования</t>
  </si>
  <si>
    <t>0701</t>
  </si>
  <si>
    <t>Дошкольное образование</t>
  </si>
  <si>
    <t>0100112</t>
  </si>
  <si>
    <t>Подготовка образовательных учреждений к новому учебному году</t>
  </si>
  <si>
    <t>Дошкольные образовательные учреждения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</si>
  <si>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</si>
  <si>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0702</t>
  </si>
  <si>
    <t>Общее образование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</si>
  <si>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</si>
  <si>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</si>
  <si>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</si>
  <si>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</si>
  <si>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Учреждения дополнительного образования</t>
  </si>
  <si>
    <t>Общеобразовательные учреждения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</si>
  <si>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</si>
  <si>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</si>
  <si>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</si>
  <si>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0709</t>
  </si>
  <si>
    <t>Другие вопросы в области образования</t>
  </si>
  <si>
    <t>09</t>
  </si>
  <si>
    <t>Структурные подразделения казенных учреждений</t>
  </si>
  <si>
    <t>1000</t>
  </si>
  <si>
    <t>Социальная политика</t>
  </si>
  <si>
    <t>10</t>
  </si>
  <si>
    <t>1003</t>
  </si>
  <si>
    <t>Социальное обеспечение населения</t>
  </si>
  <si>
    <t>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</si>
  <si>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</si>
  <si>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1004</t>
  </si>
  <si>
    <t>Охрана семьи и детства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</si>
  <si>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</si>
  <si>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</si>
  <si>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Резервные фонды</t>
  </si>
  <si>
    <t>11</t>
  </si>
  <si>
    <t>0309</t>
  </si>
  <si>
    <t>0409</t>
  </si>
  <si>
    <t>Дорожное хозяйство (дорожные фонды)</t>
  </si>
  <si>
    <t>0502</t>
  </si>
  <si>
    <t>Коммунальное хозяйство</t>
  </si>
  <si>
    <t>0707</t>
  </si>
  <si>
    <t>Культура и кинематография</t>
  </si>
  <si>
    <t>08</t>
  </si>
  <si>
    <t>0801</t>
  </si>
  <si>
    <t>Пенсионное обеспечение</t>
  </si>
  <si>
    <t>ZZ4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</si>
  <si>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</si>
  <si>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</si>
  <si>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</si>
  <si>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</si>
  <si>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</si>
  <si>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</si>
  <si>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</si>
  <si>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</si>
  <si>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ZZZZTYL</t>
  </si>
  <si>
    <t>ZZ5</t>
  </si>
  <si>
    <t>ZZZZTYS</t>
  </si>
  <si>
    <t>S</t>
  </si>
  <si>
    <t>ZZZZY</t>
  </si>
  <si>
    <t>ZZZZYZY</t>
  </si>
  <si>
    <t>V</t>
  </si>
  <si>
    <t>ZZZZV</t>
  </si>
  <si>
    <t>ZZZZVZR</t>
  </si>
  <si>
    <t>0E</t>
  </si>
  <si>
    <t>0E01</t>
  </si>
  <si>
    <t>ZZZZTYP</t>
  </si>
  <si>
    <t>ZZZZU</t>
  </si>
  <si>
    <t>ZZZZUZN</t>
  </si>
  <si>
    <t>0E02</t>
  </si>
  <si>
    <t>ZZZZTYQ</t>
  </si>
  <si>
    <t>ZZW</t>
  </si>
  <si>
    <t>ZZZZTZ6</t>
  </si>
  <si>
    <t>010D</t>
  </si>
  <si>
    <t>ZZX</t>
  </si>
  <si>
    <t>ZZZZUZH</t>
  </si>
  <si>
    <t>X</t>
  </si>
  <si>
    <t>ZZZZZ</t>
  </si>
  <si>
    <t>ZZZZZZE</t>
  </si>
  <si>
    <t>ZZZZZZJ</t>
  </si>
  <si>
    <t>ZZZZZZK</t>
  </si>
  <si>
    <t>ZZZZZZQ</t>
  </si>
  <si>
    <t>ZZZZZZR</t>
  </si>
  <si>
    <t>ZZY</t>
  </si>
  <si>
    <t>ZZZZTZN</t>
  </si>
  <si>
    <t>ZZZZTZJ</t>
  </si>
  <si>
    <t>ZZZZTZR</t>
  </si>
  <si>
    <t>ZZZZTZV</t>
  </si>
  <si>
    <t>ZZZZTZX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</si>
  <si>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</si>
  <si>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</si>
  <si>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</si>
  <si>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</si>
  <si>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</si>
  <si>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</si>
  <si>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</si>
  <si>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</si>
  <si>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ZZZZTZO</t>
  </si>
  <si>
    <t>ZZZZTZU</t>
  </si>
  <si>
    <t>0A</t>
  </si>
  <si>
    <t>0A03</t>
  </si>
  <si>
    <t>ZZZZUZQ</t>
  </si>
  <si>
    <t>ZZZZUZR</t>
  </si>
  <si>
    <t>0A04</t>
  </si>
  <si>
    <t>ZZZZUZO</t>
  </si>
  <si>
    <t>ZZZZUZP</t>
  </si>
  <si>
    <t>ZZZZTYC</t>
  </si>
  <si>
    <t>ZZZZTYV</t>
  </si>
  <si>
    <t>ZZZZTZ3</t>
  </si>
  <si>
    <t>ZZZZTZ4</t>
  </si>
  <si>
    <t>ZZZZUZI</t>
  </si>
  <si>
    <t>ZZZZUZL</t>
  </si>
  <si>
    <t>010B</t>
  </si>
  <si>
    <t>ZZZZTYW</t>
  </si>
  <si>
    <t>ZZZZTYM</t>
  </si>
  <si>
    <t>ZZZZTYU</t>
  </si>
  <si>
    <t>ZZZZTZ2</t>
  </si>
  <si>
    <t>ZZZZTZ5</t>
  </si>
  <si>
    <t>ZZZZUZJ</t>
  </si>
  <si>
    <t>ZZZZUZK</t>
  </si>
  <si>
    <t>ZZZZUZU</t>
  </si>
  <si>
    <t>ZZZZTZ1</t>
  </si>
  <si>
    <t>030E</t>
  </si>
  <si>
    <t>ZZZZTYT</t>
  </si>
  <si>
    <t>ZZZZTZ8</t>
  </si>
  <si>
    <t>ZZZZTZ9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</si>
  <si>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</si>
  <si>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</si>
  <si>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</si>
  <si>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</si>
  <si>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</si>
  <si>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</si>
  <si>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</si>
  <si>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</si>
  <si>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</si>
  <si>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</si>
  <si>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</si>
  <si>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ZZZZTYA</t>
  </si>
  <si>
    <t>ZZZZTYI</t>
  </si>
  <si>
    <t>ZZZZTZF</t>
  </si>
  <si>
    <t>ZZZZVZQ</t>
  </si>
  <si>
    <t>ZZZZVZS</t>
  </si>
  <si>
    <t>ZZZZTZD</t>
  </si>
  <si>
    <t>ZZZZTY9</t>
  </si>
  <si>
    <t>ZZZZTY8</t>
  </si>
  <si>
    <t>ZZZZTYB</t>
  </si>
  <si>
    <t>ZZZZTZB</t>
  </si>
  <si>
    <t>ZZZZTZG</t>
  </si>
  <si>
    <t>ZZZZTZH</t>
  </si>
  <si>
    <t>ZZZZTZI</t>
  </si>
  <si>
    <t>ZZZZYZJ</t>
  </si>
  <si>
    <t>0A01</t>
  </si>
  <si>
    <t>ZZZZTYY</t>
  </si>
  <si>
    <t>ZZZZTZC</t>
  </si>
  <si>
    <t>ZZZZTZW</t>
  </si>
  <si>
    <t>ZZZZUZS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</si>
  <si>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</si>
  <si>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</si>
  <si>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</si>
  <si>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</si>
  <si>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</si>
  <si>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</si>
  <si>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</si>
  <si>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</si>
  <si>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</si>
  <si>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</si>
  <si>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0E03</t>
  </si>
  <si>
    <t>ZZZZTYX</t>
  </si>
  <si>
    <t>БП районов Код</t>
  </si>
  <si>
    <t>БП районов Описание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</si>
  <si>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</si>
  <si>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</si>
  <si>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</si>
  <si>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</si>
  <si>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</si>
  <si>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</si>
  <si>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Ведомственная структура</t>
  </si>
  <si>
    <t>Всего</t>
  </si>
  <si>
    <t>985</t>
  </si>
  <si>
    <t>Благоустройство</t>
  </si>
  <si>
    <t>Уличное освещение</t>
  </si>
  <si>
    <t>Национальная безопастность и правоохранительная деятельность</t>
  </si>
  <si>
    <t>Обеспечение выполнения функций казенного учреждения</t>
  </si>
  <si>
    <t xml:space="preserve"> </t>
  </si>
  <si>
    <t>Жилищно- коммунальное хозяйство</t>
  </si>
  <si>
    <t>944</t>
  </si>
  <si>
    <t>Социальное обеспечение и иные  выплаты</t>
  </si>
  <si>
    <t>Обеспечение проведения выборов и референдумов</t>
  </si>
  <si>
    <t>Проведение выборов и референдумов</t>
  </si>
  <si>
    <t>Дорожный фонд</t>
  </si>
  <si>
    <t>Мероприятия по обслуживанию жилищного хозяйства</t>
  </si>
  <si>
    <t>Прочие межбюджетные трансферты</t>
  </si>
  <si>
    <t>Мероприятия в области строительства, архитектуры и градостроительства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</si>
  <si>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</si>
  <si>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</si>
  <si>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</si>
  <si>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</si>
  <si>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0100001010</t>
  </si>
  <si>
    <t>0000000000</t>
  </si>
  <si>
    <t>Содержание главы сельского поселения</t>
  </si>
  <si>
    <t>Расходы на выплату заработной платы с начислениями и коммунальных услуг за счет средств местного бюджета</t>
  </si>
  <si>
    <t>Содержание сельской Думы</t>
  </si>
  <si>
    <t>0100001020</t>
  </si>
  <si>
    <t>0100001030</t>
  </si>
  <si>
    <t>Содержание администрации сельского поселения</t>
  </si>
  <si>
    <t>010000103Б</t>
  </si>
  <si>
    <t>0100001070</t>
  </si>
  <si>
    <t>Резервный фонд администрации сельского поселения</t>
  </si>
  <si>
    <t>0100001060</t>
  </si>
  <si>
    <t>Осуществление первичного воинского учета на территориях, где отсутствуют военные комиссариаты</t>
  </si>
  <si>
    <t>0100001050</t>
  </si>
  <si>
    <t>0100001080</t>
  </si>
  <si>
    <t>0100001100</t>
  </si>
  <si>
    <t>0100001090</t>
  </si>
  <si>
    <t>0200002010</t>
  </si>
  <si>
    <t>020000201В</t>
  </si>
  <si>
    <t>01Я0051180</t>
  </si>
  <si>
    <t>0100001110</t>
  </si>
  <si>
    <t>010000103В</t>
  </si>
  <si>
    <t>010000120Б</t>
  </si>
  <si>
    <t>0100001200</t>
  </si>
  <si>
    <t>0100001140</t>
  </si>
  <si>
    <t>0200018020</t>
  </si>
  <si>
    <t>0100010190</t>
  </si>
  <si>
    <t>0100010200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</si>
  <si>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</si>
  <si>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</si>
  <si>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0100001130</t>
  </si>
  <si>
    <t>0100001120</t>
  </si>
  <si>
    <t>Жилищное хозяйство</t>
  </si>
  <si>
    <t>Реализация мероприятий, направленных на подготовку объектов коммунальной инфраструктуры к работе в осенне- зимний период</t>
  </si>
  <si>
    <t>01000S5490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</si>
  <si>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</si>
  <si>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</si>
  <si>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</si>
  <si>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010000101В</t>
  </si>
  <si>
    <t>Расходы на содержание администрации сельского поселения за счет средств местного бюджета</t>
  </si>
  <si>
    <t>Расходы на содержание муниципальной пожарной охраны</t>
  </si>
  <si>
    <t>01000S5171</t>
  </si>
  <si>
    <t>Расходы на содержание казенного учреждения культуры сельского поселения за счет средств местного бюджета</t>
  </si>
  <si>
    <t>Сумма всего (тыс.руб.)</t>
  </si>
  <si>
    <t>Расходы на содержание главы сельского поселения за счет средств местного бюджета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</si>
  <si>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</si>
  <si>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</si>
  <si>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Расходы по оплате исполнительных листов,  решению судов и постановлениям контрольных органов</t>
  </si>
  <si>
    <t>0100001160</t>
  </si>
  <si>
    <t>0100010080</t>
  </si>
  <si>
    <t>Содержание муниципальной пожарной охраны</t>
  </si>
  <si>
    <t>0200002160</t>
  </si>
  <si>
    <t>Капитальный ремонт участков водопроводных сетей по ул. Спортивная, пос.Светлый</t>
  </si>
  <si>
    <t>Осуществление внутреннего муниципального финансового контроля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</si>
  <si>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</si>
  <si>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расходов местного бюджета на 2022 год.</t>
  </si>
  <si>
    <t>0100001170</t>
  </si>
  <si>
    <t>Расходы на содержание муниципального жилья стоящий на балансе сельского поселения</t>
  </si>
  <si>
    <t>0100001190</t>
  </si>
  <si>
    <t>Изготовление технического плана по объектам недвижимости администрации</t>
  </si>
  <si>
    <t>0100001180</t>
  </si>
  <si>
    <t>Приложение № 5</t>
  </si>
  <si>
    <t xml:space="preserve">к решению № 207 от 24.12.2021 Светловской  сельской Думы  "О бюджете  Светловского сельского поселения на 2021 год  и плановый период  2022 и 2024 годов"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</si>
</sst>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0" borderId="0" xfId="0" applyNumberFormat="1"/>
    <xf numFmtId="0" fontId="0" fillId="0" borderId="0" xfId="0" applyNumberFormat="1"/>
    <xf numFmtId="49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quotePrefix="1" applyNumberFormat="1" applyFont="1" applyAlignment="1">
      <alignment wrapText="1"/>
    </xf>
    <xf numFmtId="0" fontId="4" fillId="0" borderId="0" xfId="0" applyFont="1" applyAlignment="1">
      <alignment wrapText="1"/>
    </xf>
    <xf numFmtId="49" fontId="5" fillId="0" borderId="0" xfId="0" applyNumberFormat="1" applyFont="1"/>
    <xf numFmtId="0" fontId="5" fillId="0" borderId="0" xfId="0" applyFont="1"/>
    <xf numFmtId="49" fontId="4" fillId="0" borderId="1" xfId="0" quotePrefix="1" applyNumberFormat="1" applyFont="1" applyBorder="1" applyAlignment="1">
      <alignment horizontal="center" vertical="center" wrapText="1"/>
    </xf>
    <xf numFmtId="0" fontId="0" fillId="2" borderId="0" xfId="0" applyFill="1"/>
    <xf numFmtId="0" fontId="3" fillId="2" borderId="0" xfId="0" quotePrefix="1" applyFont="1" applyFill="1" applyAlignment="1">
      <alignment wrapText="1"/>
    </xf>
    <xf numFmtId="0" fontId="4" fillId="2" borderId="0" xfId="0" quotePrefix="1" applyFont="1" applyFill="1" applyAlignment="1">
      <alignment wrapText="1"/>
    </xf>
    <xf numFmtId="49" fontId="0" fillId="2" borderId="0" xfId="0" applyNumberFormat="1" applyFill="1"/>
    <xf numFmtId="49" fontId="3" fillId="2" borderId="0" xfId="0" quotePrefix="1" applyNumberFormat="1" applyFont="1" applyFill="1" applyAlignment="1">
      <alignment wrapText="1"/>
    </xf>
    <xf numFmtId="49" fontId="4" fillId="2" borderId="0" xfId="0" quotePrefix="1" applyNumberFormat="1" applyFont="1" applyFill="1" applyAlignment="1">
      <alignment wrapText="1"/>
    </xf>
    <xf numFmtId="49" fontId="4" fillId="2" borderId="0" xfId="0" applyNumberFormat="1" applyFont="1" applyFill="1"/>
    <xf numFmtId="49" fontId="4" fillId="0" borderId="0" xfId="0" applyNumberFormat="1" applyFont="1"/>
    <xf numFmtId="0" fontId="4" fillId="2" borderId="0" xfId="0" applyFont="1" applyFill="1"/>
    <xf numFmtId="0" fontId="4" fillId="0" borderId="0" xfId="0" applyFont="1"/>
    <xf numFmtId="49" fontId="3" fillId="2" borderId="0" xfId="0" applyNumberFormat="1" applyFont="1" applyFill="1"/>
    <xf numFmtId="49" fontId="3" fillId="0" borderId="0" xfId="0" applyNumberFormat="1" applyFont="1"/>
    <xf numFmtId="0" fontId="3" fillId="2" borderId="0" xfId="0" applyFont="1" applyFill="1"/>
    <xf numFmtId="0" fontId="3" fillId="0" borderId="0" xfId="0" applyFont="1"/>
    <xf numFmtId="11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1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5" fillId="0" borderId="0" xfId="0" applyNumberFormat="1" applyFont="1" applyAlignment="1"/>
    <xf numFmtId="49" fontId="7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49" fontId="7" fillId="0" borderId="0" xfId="0" applyNumberFormat="1" applyFont="1"/>
    <xf numFmtId="0" fontId="7" fillId="2" borderId="0" xfId="0" applyFont="1" applyFill="1"/>
    <xf numFmtId="11" fontId="7" fillId="0" borderId="1" xfId="0" applyNumberFormat="1" applyFont="1" applyBorder="1" applyAlignment="1">
      <alignment horizontal="left" wrapText="1"/>
    </xf>
    <xf numFmtId="0" fontId="7" fillId="0" borderId="0" xfId="0" applyFont="1"/>
    <xf numFmtId="49" fontId="1" fillId="2" borderId="0" xfId="0" applyNumberFormat="1" applyFont="1" applyFill="1"/>
    <xf numFmtId="49" fontId="1" fillId="0" borderId="0" xfId="0" applyNumberFormat="1" applyFont="1"/>
    <xf numFmtId="0" fontId="1" fillId="2" borderId="0" xfId="0" applyFont="1" applyFill="1"/>
    <xf numFmtId="0" fontId="1" fillId="0" borderId="0" xfId="0" applyFont="1"/>
    <xf numFmtId="49" fontId="7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/>
    </xf>
    <xf numFmtId="11" fontId="13" fillId="0" borderId="1" xfId="0" applyNumberFormat="1" applyFont="1" applyBorder="1" applyAlignment="1">
      <alignment horizontal="left" wrapText="1"/>
    </xf>
    <xf numFmtId="11" fontId="14" fillId="0" borderId="1" xfId="0" applyNumberFormat="1" applyFont="1" applyBorder="1" applyAlignment="1">
      <alignment horizontal="justify" vertical="top" wrapText="1"/>
    </xf>
    <xf numFmtId="11" fontId="15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11" fontId="16" fillId="0" borderId="1" xfId="0" applyNumberFormat="1" applyFont="1" applyBorder="1" applyAlignment="1">
      <alignment horizontal="left" wrapText="1"/>
    </xf>
    <xf numFmtId="11" fontId="1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11" fillId="0" borderId="1" xfId="0" applyNumberFormat="1" applyFont="1" applyBorder="1"/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1" fontId="0" fillId="0" borderId="1" xfId="0" applyNumberForma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11" fontId="0" fillId="0" borderId="1" xfId="0" applyNumberFormat="1" applyFont="1" applyBorder="1" applyAlignment="1">
      <alignment horizontal="left" wrapText="1"/>
    </xf>
    <xf numFmtId="11" fontId="12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PropertyBag">
  <ax:ocxPr ax:name="ForeColor" ax:value="2147483656"/>
  <ax:ocxPr ax:name="BackColor" ax:value="2147483653"/>
  <ax:ocxPr ax:name="Caption" ax:value="&lt;xml xmlns:s=&quot;uuid:BDC6E3F0-6DA3-11d1-A2A3-00AA00C14882&quot; xmlns:dt=&quot;uuid:C2F41010-65B3-11d1-A29F-00AA00C14882&quot; xmlns:rs=&quot;urn:schemas-microsoft-com:rowset&quot; xmlns:z=&quot;#RowsetSchema&quot;&gt;&#10; &lt;s:Schema id=&quot;RowsetSchema&quot;&gt;&#10;  &lt;s:ElementType name=&quot;row&quot; content=&quot;eltOnly&quot; rs:updatable=&quot;true&quot;&gt;&#10;   &lt;s:AttributeType name=&quot;RowID&quot; rs:number=&quot;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LineID&quot; rs:number=&quot;2&quot; rs:write=&quot;true&quot;&gt;&#10;    &lt;s:datatype dt:type=&quot;string&quot; rs:dbtype=&quot;str&quot; dt:maxLength=&quot;101&quot; rs:maybenull=&quot;false&quot;/&gt;&#10;   &lt;/s:AttributeType&gt;&#10;   &lt;s:AttributeType name=&quot;RowType&quot; rs:number=&quot;3&quot; rs:write=&quot;true&quot; rs:writeunknown=&quot;true&quot;&gt;&#10;    &lt;s:datatype dt:type=&quot;string&quot; rs:dbtype=&quot;str&quot; dt:maxLength=&quot;4&quot; rs:fixedlength=&quot;true&quot; rs:maybenull=&quot;false&quot;/&gt;&#10;   &lt;/s:AttributeType&gt;&#10;   &lt;s:AttributeType name=&quot;CLS_S_168&quot; rs:number=&quot;4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68&quot; rs:number=&quot;5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68&quot; rs:number=&quot;6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50&quot; rs:number=&quot;7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50&quot; rs:number=&quot;8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50&quot; rs:number=&quot;9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1&quot; rs:number=&quot;10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1&quot; rs:number=&quot;11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1&quot; rs:number=&quot;12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S_170&quot; rs:number=&quot;13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DEPTH_170&quot; rs:number=&quot;14&quot; rs:write=&quot;true&quot; rs:writeunknown=&quot;true&quot;&gt;&#10;    &lt;s:datatype dt:type=&quot;int&quot; dt:maxLength=&quot;4&quot; rs:precision=&quot;10&quot; rs:fixedlength=&quot;true&quot; rs:maybenull=&quot;false&quot;/&gt;&#10;   &lt;/s:AttributeType&gt;&#10;   &lt;s:AttributeType name=&quot;CLS_B_170&quot; rs:number=&quot;15&quot; rs:write=&quot;true&quot; rs:writeunknown=&quot;true&quot;&gt;&#10;    &lt;s:datatype dt:type=&quot;string&quot; rs:dbtype=&quot;str&quot; dt:maxLength=&quot;24&quot; rs:maybenull=&quot;false&quot;/&gt;&#10;   &lt;/s:AttributeType&gt;&#10;   &lt;s:AttributeType name=&quot;CLS_F_FullBusinessCode_168&quot; rs:number=&quot;16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68&quot; rs:number=&quot;17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50&quot; rs:number=&quot;18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50&quot; rs:number=&quot;19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1&quot; rs:number=&quot;20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1&quot; rs:number=&quot;21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CLS_F_FullBusinessCode_170&quot; rs:number=&quot;22&quot; rs:nullable=&quot;true&quot; rs:write=&quot;true&quot; rs:writeunknown=&quot;true&quot;&gt;&#10;    &lt;s:datatype dt:type=&quot;string&quot; rs:dbtype=&quot;str&quot; dt:maxLength=&quot;24&quot;/&gt;&#10;   &lt;/s:AttributeType&gt;&#10;   &lt;s:AttributeType name=&quot;CLS_F_Description_170&quot; rs:number=&quot;23&quot; rs:nullable=&quot;true&quot; rs:write=&quot;true&quot; rs:writeunknown=&quot;true&quot;&gt;&#10;    &lt;s:datatype dt:type=&quot;string&quot; rs:dbtype=&quot;str&quot; dt:maxLength=&quot;1024&quot;/&gt;&#10;   &lt;/s:AttributeType&gt;&#10;   &lt;s:AttributeType name=&quot;RG_16_1&quot; rs:number=&quot;24&quot; rs:nullable=&quot;true&quot; rs:write=&quot;true&quot; rs:writeunknown=&quot;true&quot;&gt;&#10;    &lt;s:datatype dt:type=&quot;number&quot; rs:dbtype=&quot;numeric&quot; dt:maxLength=&quot;19&quot; rs:scale=&quot;6&quot; rs:precision=&quot;19&quot; rs:fixedlength=&quot;true&quot;/&gt;&#10;   &lt;/s:AttributeType&gt;&#10;   &lt;s:AttributeType name=&quot;RG_16_1_DATA_STATE&quot; rs:number=&quot;2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RG_16_1_CALC_STATE&quot; rs:number=&quot;26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&quot; rs:number=&quot;27&quot; rs:nullable=&quot;true&quot; rs:write=&quot;true&quot; rs:writeunknown=&quot;true&quot;&gt;&#10;    &lt;s:datatype dt:type=&quot;string&quot;/&gt;&#10;   &lt;/s:AttributeType&gt;&#10;   &lt;s:AttributeType name=&quot;EXPR_22_UPDID&quot; rs:number=&quot;2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2_DATA_STATE&quot; rs:number=&quot;29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&quot; rs:number=&quot;30&quot; rs:nullable=&quot;true&quot; rs:write=&quot;true&quot; rs:writeunknown=&quot;true&quot;&gt;&#10;    &lt;s:datatype dt:type=&quot;string&quot;/&gt;&#10;   &lt;/s:AttributeType&gt;&#10;   &lt;s:AttributeType name=&quot;EXPR_23_UPDID&quot; rs:number=&quot;3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3_DATA_STATE&quot; rs:number=&quot;3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&quot; rs:number=&quot;33&quot; rs:nullable=&quot;true&quot; rs:write=&quot;true&quot; rs:writeunknown=&quot;true&quot;&gt;&#10;    &lt;s:datatype dt:type=&quot;string&quot;/&gt;&#10;   &lt;/s:AttributeType&gt;&#10;   &lt;s:AttributeType name=&quot;EXPR_24_UPDID&quot; rs:number=&quot;3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4_DATA_STATE&quot; rs:number=&quot;35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&quot; rs:number=&quot;36&quot; rs:nullable=&quot;true&quot; rs:write=&quot;true&quot; rs:writeunknown=&quot;true&quot;&gt;&#10;    &lt;s:datatype dt:type=&quot;string&quot;/&gt;&#10;   &lt;/s:AttributeType&gt;&#10;   &lt;s:AttributeType name=&quot;EXPR_25_UPDID&quot; rs:number=&quot;37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25_DATA_STATE&quot; rs:number=&quot;38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&quot; rs:number=&quot;39&quot; rs:nullable=&quot;true&quot; rs:write=&quot;true&quot; rs:writeunknown=&quot;true&quot;&gt;&#10;    &lt;s:datatype dt:type=&quot;string&quot;/&gt;&#10;   &lt;/s:AttributeType&gt;&#10;   &lt;s:AttributeType name=&quot;EXPR_30_UPDID&quot; rs:number=&quot;40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EXPR_30_DATA_STATE&quot; rs:number=&quot;41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AdHoc&quot; rs:number=&quot;42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AttributeType name=&quot;OrderPrintable&quot; rs:number=&quot;43&quot; rs:nullable=&quot;true&quot; rs:write=&quot;true&quot; rs:writeunknown=&quot;true&quot;&gt;&#10;    &lt;s:datatype dt:type=&quot;string&quot; rs:dbtype=&quot;str&quot; dt:maxLength=&quot;32&quot;/&gt;&#10;   &lt;/s:AttributeType&gt;&#10;   &lt;s:AttributeType name=&quot;StyleID&quot; rs:number=&quot;44&quot; rs:nullable=&quot;true&quot; rs:write=&quot;true&quot; rs:writeunknown=&quot;true&quot;&gt;&#10;    &lt;s:datatype dt:type=&quot;int&quot; dt:maxLength=&quot;4&quot; rs:precision=&quot;10&quot; rs:fixedlength=&quot;true&quot;/&gt;&#10;   &lt;/s:AttributeType&gt;&#10;   &lt;s:extends type=&quot;rs:rowbase&quot;/&gt;&#10;  &lt;/s:ElementType&gt;&#10; &lt;/s:Schema&gt;&#10; &lt;rs:data&gt;&#10;  &lt;rs:insert&gt;&#10;   &lt;z:row RowID=&quot;123&quot; LineID=&quot;_____&quot; RowType=&quot;DATA&quot; CLS_S_168=&quot;&quot; CLS_DEPTH_168=&quot;1&quot; CLS_B_168=&quot;00000&quot; CLS_S_150=&quot;&quot; CLS_DEPTH_150=&quot;1&quot; CLS_B_150=&quot;0000&quot; CLS_S_171=&quot;&quot; CLS_DEPTH_171=&quot;1&quot; CLS_B_171=&quot;0000000&quot; CLS_S_170=&quot;&quot; CLS_DEPTH_170=&quot;1&quot; CLS_B_170=&quot;000&quot; CLS_F_FullBusinessCode_168=&quot;00000&quot; CLS_F_Description_168=&quot;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308081.800000&quot; RG_16_1_DATA_STATE=&quot;2&quot; RG_16_1_CALC_STATE=&quot;0&quot; EXPR_22=&quot;308081.8&quot; EXPR_22_UPDID=&quot;255&quot; EXPR_22_DATA_STATE=&quot;1&quot; EXPR_23=&quot;&quot; EXPR_23_UPDID=&quot;255&quot; EXPR_23_DATA_STATE=&quot;1&quot; EXPR_24=&quot;00&quot; EXPR_24_UPDID=&quot;255&quot; EXPR_24_DATA_STATE=&quot;1&quot; EXPR_25=&quot;00&quot; EXPR_25_UPDID=&quot;255&quot; EXPR_25_DATA_STATE=&quot;1&quot; EXPR_30=&quot;000&quot; EXPR_30_UPDID=&quot;255&quot; EXPR_30_DATA_STATE=&quot;1&quot; OrderAdHoc=&quot;1&quot; StyleID=&quot;1&quot; rs:forcenull=&quot;OrderPrintable&quot;/&gt;&#10;   &lt;z:row RowID=&quot;207&quot; LineID=&quot;__ZZY___&quot; RowType=&quot;DATA&quot; CLS_S_168=&quot;ZZY&quot; CLS_DEPTH_168=&quot;2&quot; CLS_B_168=&quot;903&quot; CLS_S_150=&quot;&quot; CLS_DEPTH_150=&quot;1&quot; CLS_B_150=&quot;0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70185.400000&quot; RG_16_1_DATA_STATE=&quot;2&quot; RG_16_1_CALC_STATE=&quot;0&quot; EXPR_22=&quot;170185.4&quot; EXPR_22_UPDID=&quot;255&quot; EXPR_22_DATA_STATE=&quot;1&quot; EXPR_23=&quot;Управление образования&quot; EXPR_23_UPDID=&quot;255&quot; EXPR_23_DATA_STATE=&quot;1&quot; EXPR_24=&quot;00&quot; EXPR_24_UPDID=&quot;255&quot; EXPR_24_DATA_STATE=&quot;1&quot; EXPR_25=&quot;00&quot; EXPR_25_UPDID=&quot;255&quot; EXPR_25_DATA_STATE=&quot;1&quot; EXPR_30=&quot;903&quot; EXPR_30_UPDID=&quot;255&quot; EXPR_30_DATA_STATE=&quot;1&quot; OrderAdHoc=&quot;2&quot; StyleID=&quot;1&quot; rs:forcenull=&quot;OrderPrintable&quot;/&gt;&#10;   &lt;z:row RowID=&quot;208&quot; LineID=&quot;__ZZY_01__&quot; RowType=&quot;DATA&quot; CLS_S_168=&quot;ZZY&quot; CLS_DEPTH_168=&quot;2&quot; CLS_B_168=&quot;90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3&quot; EXPR_30_UPDID=&quot;255&quot; EXPR_30_DATA_STATE=&quot;1&quot; OrderAdHoc=&quot;3&quot; StyleID=&quot;1&quot; rs:forcenull=&quot;OrderPrintable&quot;/&gt;&#10;   &lt;z:row RowID=&quot;209&quot; LineID=&quot;__ZZY_0104__&quot; RowType=&quot;DATA&quot; CLS_S_168=&quot;ZZY&quot; CLS_DEPTH_168=&quot;2&quot; CLS_B_168=&quot;903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4&quot; StyleID=&quot;1&quot; rs:forcenull=&quot;OrderPrintable&quot;/&gt;&#10;   &lt;z:row RowID=&quot;213&quot; LineID=&quot;__ZZY_0104_ZZZZTZN_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Руководящий состав управления образования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5&quot; rs:forcenull=&quot;OrderPrintable StyleID&quot;/&gt;&#10;   &lt;z:row RowID=&quot;29&quot; LineID=&quot;__ZZY_0104_ZZZZTZN_Z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Z&quot; CLS_DEPTH_170=&quot;2&quot; CLS_B_170=&quot;1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82.000000&quot; RG_16_1_DATA_STATE=&quot;2&quot; RG_16_1_CALC_STATE=&quot;0&quot; EXPR_22=&quot;108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6&quot; rs:forcenull=&quot;OrderPrintable StyleID&quot;/&gt;&#10;   &lt;z:row RowID=&quot;28&quot; LineID=&quot;__ZZY_0104_ZZZZTZN_Y&quot; RowType=&quot;DATA&quot; CLS_S_168=&quot;ZZY&quot; CLS_DEPTH_168=&quot;2&quot; CLS_B_168=&quot;903&quot; CLS_S_150=&quot;0104&quot; CLS_DEPTH_150=&quot;3&quot; CLS_B_150=&quot;0104&quot; CLS_S_171=&quot;ZZZZTZN&quot; CLS_DEPTH_171=&quot;5&quot; CLS_B_171=&quot;0100105&quot; CLS_S_170=&quot;Y&quot; CLS_DEPTH_170=&quot;2&quot; CLS_B_170=&quot;2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100105&quot; CLS_F_Description_171=&quot;Руководящий состав управления образования&quot; CLS_F_FullBusinessCode_170=&quot;200&quot; CLS_F_Description_170=&quot;Закупка товаров, работ и услуг для государственных нужд&quot; RG_16_1=&quot;68.000000&quot; RG_16_1_DATA_STATE=&quot;2&quot; RG_16_1_CALC_STATE=&quot;0&quot; EXPR_22=&quot;6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7&quot; rs:forcenull=&quot;OrderPrintable StyleID&quot;/&gt;&#10;   &lt;z:row RowID=&quot;210&quot; LineID=&quot;__ZZY_0104_ZZ_&quot; RowType=&quot;DATA&quot; CLS_S_168=&quot;ZZY&quot; CLS_DEPTH_168=&quot;2&quot; CLS_B_168=&quot;903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8&quot; StyleID=&quot;3&quot; rs:forcenull=&quot;OrderPrintable&quot;/&gt;&#10;   &lt;z:row RowID=&quot;211&quot; LineID=&quot;__ZZY_0104_ZZZ_&quot; RowType=&quot;DATA&quot; CLS_S_168=&quot;ZZY&quot; CLS_DEPTH_168=&quot;2&quot; CLS_B_168=&quot;903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9&quot; StyleID=&quot;3&quot; rs:forcenull=&quot;OrderPrintable&quot;/&gt;&#10;   &lt;z:row RowID=&quot;212&quot; LineID=&quot;__ZZY_0104_ZZZZT_&quot; RowType=&quot;DATA&quot; CLS_S_168=&quot;ZZY&quot; CLS_DEPTH_168=&quot;2&quot; CLS_B_168=&quot;903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150.000000&quot; RG_16_1_DATA_STATE=&quot;2&quot; RG_16_1_CALC_STATE=&quot;0&quot; EXPR_22=&quot;1150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3&quot; EXPR_30_UPDID=&quot;255&quot; EXPR_30_DATA_STATE=&quot;1&quot; OrderAdHoc=&quot;10&quot; StyleID=&quot;3&quot; rs:forcenull=&quot;OrderPrintable&quot;/&gt;&#10;   &lt;z:row RowID=&quot;214&quot; LineID=&quot;__ZZY_07__&quot; RowType=&quot;DATA&quot; CLS_S_168=&quot;ZZY&quot; CLS_DEPTH_168=&quot;2&quot; CLS_B_168=&quot;903&quot; CLS_S_150=&quot;07&quot; CLS_DEPTH_150=&quot;2&quot; CLS_B_150=&quot;07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154480.400000&quot; RG_16_1_DATA_STATE=&quot;2&quot; RG_16_1_CALC_STATE=&quot;0&quot; EXPR_22=&quot;154480.4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03&quot; EXPR_30_UPDID=&quot;255&quot; EXPR_30_DATA_STATE=&quot;1&quot; OrderAdHoc=&quot;11&quot; StyleID=&quot;1&quot; rs:forcenull=&quot;OrderPrintable&quot;/&gt;&#10;   &lt;z:row RowID=&quot;215&quot; LineID=&quot;__ZZY_0701__&quot; RowType=&quot;DATA&quot; CLS_S_168=&quot;ZZY&quot; CLS_DEPTH_168=&quot;2&quot; CLS_B_168=&quot;903&quot; CLS_S_150=&quot;0701&quot; CLS_DEPTH_150=&quot;3&quot; CLS_B_150=&quot;0701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0000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Дошкольное образование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2&quot; StyleID=&quot;1&quot; rs:forcenull=&quot;OrderPrintable&quot;/&gt;&#10;   &lt;z:row RowID=&quot;220&quot; LineID=&quot;__ZZY_0701_ZZZZTZR_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000&quot; CLS_F_Description_170=&quot;&quot; RG_16_1=&quot;4190.000000&quot; RG_16_1_DATA_STATE=&quot;2&quot; RG_16_1_CALC_STATE=&quot;0&quot; EXPR_22=&quot;4190&quot; EXPR_22_UPDID=&quot;255&quot; EXPR_22_DATA_STATE=&quot;1&quot; EXPR_23=&quot;Дошкольные образовательные учреждения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3&quot; rs:forcenull=&quot;OrderPrintable StyleID&quot;/&gt;&#10;   &lt;z:row RowID=&quot;31&quot; LineID=&quot;__ZZY_0701_ZZZZTZR_Y&quot; RowType=&quot;DATA&quot; CLS_S_168=&quot;ZZY&quot; CLS_DEPTH_168=&quot;2&quot; CLS_B_168=&quot;903&quot; CLS_S_150=&quot;0701&quot; CLS_DEPTH_150=&quot;3&quot; CLS_B_150=&quot;0701&quot; CLS_S_171=&quot;ZZZZTZR&quot; CLS_DEPTH_171=&quot;5&quot; CLS_B_171=&quot;0100101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01&quot; CLS_F_Description_171=&quot;Дошкольные образовательные учреждения&quot; CLS_F_FullBusinessCode_170=&quot;200&quot; CLS_F_Description_170=&quot;Закупка товаров, работ и услуг для государственных нужд&quot; RG_16_1=&quot;4190.000000&quot; RG_16_1_DATA_STATE=&quot;2&quot; RG_16_1_CALC_STATE=&quot;0&quot; EXPR_22=&quot;419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4&quot; rs:forcenull=&quot;OrderPrintable StyleID&quot;/&gt;&#10;   &lt;z:row RowID=&quot;219&quot; LineID=&quot;__ZZY_0701_ZZZZTZJ_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582.000000&quot; RG_16_1_DATA_STATE=&quot;2&quot; RG_16_1_CALC_STATE=&quot;0&quot; EXPR_22=&quot;582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5&quot; rs:forcenull=&quot;OrderPrintable StyleID&quot;/&gt;&#10;   &lt;z:row RowID=&quot;30&quot; LineID=&quot;__ZZY_0701_ZZZZTZJ_Y&quot; RowType=&quot;DATA&quot; CLS_S_168=&quot;ZZY&quot; CLS_DEPTH_168=&quot;2&quot; CLS_B_168=&quot;903&quot; CLS_S_150=&quot;0701&quot; CLS_DEPTH_150=&quot;3&quot; CLS_B_150=&quot;0701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582.000000&quot; RG_16_1_DATA_STATE=&quot;2&quot; RG_16_1_CALC_STATE=&quot;0&quot; EXPR_22=&quot;58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6&quot; rs:forcenull=&quot;OrderPrintable StyleID&quot;/&gt;&#10;   &lt;z:row RowID=&quot;221&quot; LineID=&quot;__ZZY_0701_ZZZZTZV_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092.000000&quot; RG_16_1_DATA_STATE=&quot;2&quot; RG_16_1_CALC_STATE=&quot;0&quot; EXPR_22=&quot;4092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7&quot; rs:forcenull=&quot;OrderPrintable StyleID&quot;/&gt;&#10;   &lt;z:row RowID=&quot;33&quot; LineID=&quot;__ZZY_0701_ZZZZTZV_Z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00.000000&quot; RG_16_1_DATA_STATE=&quot;2&quot; RG_16_1_CALC_STATE=&quot;0&quot; EXPR_22=&quot;9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8&quot; rs:forcenull=&quot;OrderPrintable StyleID&quot;/&gt;&#10;   &lt;z:row RowID=&quot;32&quot; LineID=&quot;__ZZY_0701_ZZZZTZV_Y&quot; RowType=&quot;DATA&quot; CLS_S_168=&quot;ZZY&quot; CLS_DEPTH_168=&quot;2&quot; CLS_B_168=&quot;903&quot; CLS_S_150=&quot;0701&quot; CLS_DEPTH_150=&quot;3&quot; CLS_B_150=&quot;0701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192.000000&quot; RG_16_1_DATA_STATE=&quot;2&quot; RG_16_1_CALC_STATE=&quot;0&quot; EXPR_22=&quot;3192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19&quot; rs:forcenull=&quot;OrderPrintable StyleID&quot;/&gt;&#10;   &lt;z:row RowID=&quot;222&quot; LineID=&quot;__ZZY_0701_ZZZZTZX_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000&quot; CLS_F_Description_170=&quot;&quot; RG_16_1=&quot;7111.000000&quot; RG_16_1_DATA_STATE=&quot;2&quot; RG_16_1_CALC_STATE=&quot;0&quot; EXPR_22=&quot;7111&quot; EXPR_22_UPDID=&quot;255&quot; EXPR_22_DATA_STATE=&quot;1&quot; EXPR_23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0&quot; rs:forcenull=&quot;OrderPrintable StyleID&quot;/&gt;&#10;   &lt;z:row RowID=&quot;35&quot; LineID=&quot;__ZZY_0701_ZZZZTZX_Z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Z&quot; CLS_DEPTH_170=&quot;2&quot; CLS_B_170=&quot;1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888.300000&quot; RG_16_1_DATA_STATE=&quot;2&quot; RG_16_1_CALC_STATE=&quot;0&quot; EXPR_22=&quot;6888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1&quot; rs:forcenull=&quot;OrderPrintable StyleID&quot;/&gt;&#10;   &lt;z:row RowID=&quot;34&quot; LineID=&quot;__ZZY_0701_ZZZZTZX_Y&quot; RowType=&quot;DATA&quot; CLS_S_168=&quot;ZZY&quot; CLS_DEPTH_168=&quot;2&quot; CLS_B_168=&quot;903&quot; CLS_S_150=&quot;0701&quot; CLS_DEPTH_150=&quot;3&quot; CLS_B_150=&quot;0701&quot; CLS_S_171=&quot;ZZZZTZX&quot; CLS_DEPTH_171=&quot;5&quot; CLS_B_171=&quot;01Я1714&quot; CLS_S_170=&quot;Y&quot; CLS_DEPTH_170=&quot;2&quot; CLS_B_170=&quot;2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01Я1714&quot; CLS_F_Description_171=&quot;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&quot; CLS_F_FullBusinessCode_170=&quot;200&quot; CLS_F_Description_170=&quot;Закупка товаров, работ и услуг для государственных нужд&quot; RG_16_1=&quot;222.700000&quot; RG_16_1_DATA_STATE=&quot;2&quot; RG_16_1_CALC_STATE=&quot;0&quot; EXPR_22=&quot;222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2&quot; rs:forcenull=&quot;OrderPrintable StyleID&quot;/&gt;&#10;   &lt;z:row RowID=&quot;216&quot; LineID=&quot;__ZZY_0701_ZZ_&quot; RowType=&quot;DATA&quot; CLS_S_168=&quot;ZZY&quot; CLS_DEPTH_168=&quot;2&quot; CLS_B_168=&quot;903&quot; CLS_S_150=&quot;0701&quot; CLS_DEPTH_150=&quot;3&quot; CLS_B_150=&quot;0701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00000&quot; CLS_F_Description_171=&quot;Какая-то 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3&quot; StyleID=&quot;3&quot; rs:forcenull=&quot;OrderPrintable&quot;/&gt;&#10;   &lt;z:row RowID=&quot;217&quot; LineID=&quot;__ZZY_0701_ZZZ_&quot; RowType=&quot;DATA&quot; CLS_S_168=&quot;ZZY&quot; CLS_DEPTH_168=&quot;2&quot; CLS_B_168=&quot;903&quot; CLS_S_150=&quot;0701&quot; CLS_DEPTH_150=&quot;3&quot; CLS_B_150=&quot;0701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0000&quot; CLS_F_Description_171=&quot;Какая-то подпрограмма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4&quot; StyleID=&quot;3&quot; rs:forcenull=&quot;OrderPrintable&quot;/&gt;&#10;   &lt;z:row RowID=&quot;218&quot; LineID=&quot;__ZZY_0701_ZZZZT_&quot; RowType=&quot;DATA&quot; CLS_S_168=&quot;ZZY&quot; CLS_DEPTH_168=&quot;2&quot; CLS_B_168=&quot;903&quot; CLS_S_150=&quot;0701&quot; CLS_DEPTH_150=&quot;3&quot; CLS_B_150=&quot;0701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1&quot; CLS_F_Description_150=&quot;Дошкольное образование&quot; CLS_F_FullBusinessCode_171=&quot;9999900&quot; CLS_F_Description_171=&quot;&quot; CLS_F_FullBusinessCode_170=&quot;000&quot; CLS_F_Description_170=&quot;&quot; RG_16_1=&quot;15975.000000&quot; RG_16_1_DATA_STATE=&quot;2&quot; RG_16_1_CALC_STATE=&quot;0&quot; EXPR_22=&quot;15975&quot; EXPR_22_UPDID=&quot;255&quot; EXPR_22_DATA_STATE=&quot;1&quot; EXPR_23=&quot;&quot; EXPR_23_UPDID=&quot;255&quot; EXPR_23_DATA_STATE=&quot;1&quot; EXPR_24=&quot;07&quot; EXPR_24_UPDID=&quot;255&quot; EXPR_24_DATA_STATE=&quot;1&quot; EXPR_25=&quot;01&quot; EXPR_25_UPDID=&quot;255&quot; EXPR_25_DATA_STATE=&quot;1&quot; EXPR_30=&quot;903&quot; EXPR_30_UPDID=&quot;255&quot; EXPR_30_DATA_STATE=&quot;1&quot; OrderAdHoc=&quot;25&quot; StyleID=&quot;3&quot; rs:forcenull=&quot;OrderPrintable&quot;/&gt;&#10;   &lt;z:row RowID=&quot;223&quot; LineID=&quot;__ZZY_0702__&quot; RowType=&quot;DATA&quot; CLS_S_168=&quot;ZZY&quot; CLS_DEPTH_168=&quot;2&quot; CLS_B_168=&quot;903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6&quot; StyleID=&quot;1&quot; rs:forcenull=&quot;OrderPrintable&quot;/&gt;&#10;   &lt;z:row RowID=&quot;232&quot; LineID=&quot;__ZZY_0702_ZZZZTZQ_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000&quot; CLS_F_Description_170=&quot;&quot; RG_16_1=&quot;12545.100000&quot; RG_16_1_DATA_STATE=&quot;2&quot; RG_16_1_CALC_STATE=&quot;0&quot; EXPR_22=&quot;12545.1&quot; EXPR_22_UPDID=&quot;255&quot; EXPR_22_DATA_STATE=&quot;1&quot; EXPR_23=&quot;Общеобразовательные учрежде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7&quot; rs:forcenull=&quot;OrderPrintable StyleID&quot;/&gt;&#10;   &lt;z:row RowID=&quot;41&quot; LineID=&quot;__ZZY_0702_ZZZZTZQ_Y&quot; RowType=&quot;DATA&quot; CLS_S_168=&quot;ZZY&quot; CLS_DEPTH_168=&quot;2&quot; CLS_B_168=&quot;903&quot; CLS_S_150=&quot;0702&quot; CLS_DEPTH_150=&quot;3&quot; CLS_B_150=&quot;0702&quot; CLS_S_171=&quot;ZZZZTZQ&quot; CLS_DEPTH_171=&quot;5&quot; CLS_B_171=&quot;010010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2&quot; CLS_F_Description_171=&quot;Общеобразовательные учреждения&quot; CLS_F_FullBusinessCode_170=&quot;200&quot; CLS_F_Description_170=&quot;Закупка товаров, работ и услуг для государственных нужд&quot; RG_16_1=&quot;12545.100000&quot; RG_16_1_DATA_STATE=&quot;2&quot; RG_16_1_CALC_STATE=&quot;0&quot; EXPR_22=&quot;12545.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8&quot; rs:forcenull=&quot;OrderPrintable StyleID&quot;/&gt;&#10;   &lt;z:row RowID=&quot;231&quot; LineID=&quot;__ZZY_0702_ZZZZTZP_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000&quot; CLS_F_Description_170=&quot;&quot; RG_16_1=&quot;600.000000&quot; RG_16_1_DATA_STATE=&quot;2&quot; RG_16_1_CALC_STATE=&quot;0&quot; EXPR_22=&quot;600&quot; EXPR_22_UPDID=&quot;255&quot; EXPR_22_DATA_STATE=&quot;1&quot; EXPR_23=&quot;Учреждения дополнительного образования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29&quot; rs:forcenull=&quot;OrderPrintable StyleID&quot;/&gt;&#10;   &lt;z:row RowID=&quot;40&quot; LineID=&quot;__ZZY_0702_ZZZZTZP_Y&quot; RowType=&quot;DATA&quot; CLS_S_168=&quot;ZZY&quot; CLS_DEPTH_168=&quot;2&quot; CLS_B_168=&quot;903&quot; CLS_S_150=&quot;0702&quot; CLS_DEPTH_150=&quot;3&quot; CLS_B_150=&quot;0702&quot; CLS_S_171=&quot;ZZZZTZP&quot; CLS_DEPTH_171=&quot;5&quot; CLS_B_171=&quot;01001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3&quot; CLS_F_Description_171=&quot;Учреждения дополнительного образования&quot; CLS_F_FullBusinessCode_170=&quot;200&quot; CLS_F_Description_170=&quot;Закупка товаров, работ и услуг для государственных нужд&quot; RG_16_1=&quot;600.000000&quot; RG_16_1_DATA_STATE=&quot;2&quot; RG_16_1_CALC_STATE=&quot;0&quot; EXPR_22=&quot;6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0&quot; rs:forcenull=&quot;OrderPrintable StyleID&quot;/&gt;&#10;   &lt;z:row RowID=&quot;230&quot; LineID=&quot;__ZZY_0702_ZZZZTZM_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000&quot; CLS_F_Description_170=&quot;&quot; RG_16_1=&quot;500.000000&quot; RG_16_1_DATA_STATE=&quot;2&quot; RG_16_1_CALC_STATE=&quot;0&quot; EXPR_22=&quot;500&quot; EXPR_22_UPDID=&quot;255&quot; EXPR_22_DATA_STATE=&quot;1&quot; EXPR_23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1&quot; rs:forcenull=&quot;OrderPrintable StyleID&quot;/&gt;&#10;   &lt;z:row RowID=&quot;39&quot; LineID=&quot;__ZZY_0702_ZZZZTZM_Y&quot; RowType=&quot;DATA&quot; CLS_S_168=&quot;ZZY&quot; CLS_DEPTH_168=&quot;2&quot; CLS_B_168=&quot;903&quot; CLS_S_150=&quot;0702&quot; CLS_DEPTH_150=&quot;3&quot; CLS_B_150=&quot;0702&quot; CLS_S_171=&quot;ZZZZTZM&quot; CLS_DEPTH_171=&quot;5&quot; CLS_B_171=&quot;01001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6&quot; CLS_F_Description_171=&quot;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&quot; CLS_F_FullBusinessCode_170=&quot;200&quot; CLS_F_Description_170=&quot;Закупка товаров, работ и услуг для государственных нужд&quot; RG_16_1=&quot;500.000000&quot; RG_16_1_DATA_STATE=&quot;2&quot; RG_16_1_CALC_STATE=&quot;0&quot; EXPR_22=&quot;5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2&quot; rs:forcenull=&quot;OrderPrintable StyleID&quot;/&gt;&#10;   &lt;z:row RowID=&quot;229&quot; LineID=&quot;__ZZY_0702_ZZZZTZL_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000&quot; CLS_F_Description_170=&quot;&quot; RG_16_1=&quot;47.700000&quot; RG_16_1_DATA_STATE=&quot;2&quot; RG_16_1_CALC_STATE=&quot;0&quot; EXPR_22=&quot;47.7&quot; EXPR_22_UPDID=&quot;255&quot; EXPR_22_DATA_STATE=&quot;1&quot; EXPR_23=&quot;Мероприятия по оздоровлению детей и молодеж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3&quot; rs:forcenull=&quot;OrderPrintable StyleID&quot;/&gt;&#10;   &lt;z:row RowID=&quot;38&quot; LineID=&quot;__ZZY_0702_ZZZZTZL_Y&quot; RowType=&quot;DATA&quot; CLS_S_168=&quot;ZZY&quot; CLS_DEPTH_168=&quot;2&quot; CLS_B_168=&quot;903&quot; CLS_S_150=&quot;0702&quot; CLS_DEPTH_150=&quot;3&quot; CLS_B_150=&quot;0702&quot; CLS_S_171=&quot;ZZZZTZL&quot; CLS_DEPTH_171=&quot;5&quot; CLS_B_171=&quot;0100107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07&quot; CLS_F_Description_171=&quot;Мероприятия по оздоровлению детей и молодежи&quot; CLS_F_FullBusinessCode_170=&quot;200&quot; CLS_F_Description_170=&quot;Закупка товаров, работ и услуг для государственных нужд&quot; RG_16_1=&quot;47.700000&quot; RG_16_1_DATA_STATE=&quot;2&quot; RG_16_1_CALC_STATE=&quot;0&quot; EXPR_22=&quot;47.7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4&quot; rs:forcenull=&quot;OrderPrintable StyleID&quot;/&gt;&#10;   &lt;z:row RowID=&quot;228&quot; LineID=&quot;__ZZY_0702_ZZZZTZK_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000&quot; CLS_F_Description_170=&quot;&quot; RG_16_1=&quot;1200.000000&quot; RG_16_1_DATA_STATE=&quot;2&quot; RG_16_1_CALC_STATE=&quot;0&quot; EXPR_22=&quot;1200&quot; EXPR_22_UPDID=&quot;255&quot; EXPR_22_DATA_STATE=&quot;1&quot; EXPR_23=&quot;Капитальный ремонт образовательных учреждений Котельничского район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5&quot; rs:forcenull=&quot;OrderPrintable StyleID&quot;/&gt;&#10;   &lt;z:row RowID=&quot;37&quot; LineID=&quot;__ZZY_0702_ZZZZTZK_Y&quot; RowType=&quot;DATA&quot; CLS_S_168=&quot;ZZY&quot; CLS_DEPTH_168=&quot;2&quot; CLS_B_168=&quot;903&quot; CLS_S_150=&quot;0702&quot; CLS_DEPTH_150=&quot;3&quot; CLS_B_150=&quot;0702&quot; CLS_S_171=&quot;ZZZZTZK&quot; CLS_DEPTH_171=&quot;5&quot; CLS_B_171=&quot;010011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1&quot; CLS_F_Description_171=&quot;Капитальный ремонт образовательных учреждений Котельничского района&quot; CLS_F_FullBusinessCode_170=&quot;200&quot; CLS_F_Description_170=&quot;Закупка товаров, работ и услуг для государственных нужд&quot; RG_16_1=&quot;1200.000000&quot; RG_16_1_DATA_STATE=&quot;2&quot; RG_16_1_CALC_STATE=&quot;0&quot; EXPR_22=&quot;12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6&quot; rs:forcenull=&quot;OrderPrintable StyleID&quot;/&gt;&#10;   &lt;z:row RowID=&quot;227&quot; LineID=&quot;__ZZY_0702_ZZZZTZJ_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000&quot; CLS_F_Description_170=&quot;&quot; RG_16_1=&quot;1655.000000&quot; RG_16_1_DATA_STATE=&quot;2&quot; RG_16_1_CALC_STATE=&quot;0&quot; EXPR_22=&quot;1655&quot; EXPR_22_UPDID=&quot;255&quot; EXPR_22_DATA_STATE=&quot;1&quot; EXPR_23=&quot;Подготовка образовательных учреждений к новому учебному году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7&quot; rs:forcenull=&quot;OrderPrintable StyleID&quot;/&gt;&#10;   &lt;z:row RowID=&quot;36&quot; LineID=&quot;__ZZY_0702_ZZZZTZJ_Y&quot; RowType=&quot;DATA&quot; CLS_S_168=&quot;ZZY&quot; CLS_DEPTH_168=&quot;2&quot; CLS_B_168=&quot;903&quot; CLS_S_150=&quot;0702&quot; CLS_DEPTH_150=&quot;3&quot; CLS_B_150=&quot;0702&quot; CLS_S_171=&quot;ZZZZTZJ&quot; CLS_DEPTH_171=&quot;5&quot; CLS_B_171=&quot;0100112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00112&quot; CLS_F_Description_171=&quot;Подготовка образовательных учреждений к новому учебному году&quot; CLS_F_FullBusinessCode_170=&quot;200&quot; CLS_F_Description_170=&quot;Закупка товаров, работ и услуг для государственных нужд&quot; RG_16_1=&quot;1655.000000&quot; RG_16_1_DATA_STATE=&quot;2&quot; RG_16_1_CALC_STATE=&quot;0&quot; EXPR_22=&quot;16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8&quot; rs:forcenull=&quot;OrderPrintable StyleID&quot;/&gt;&#10;   &lt;z:row RowID=&quot;233&quot; LineID=&quot;__ZZY_0702_ZZZZTZV_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4485.600000&quot; RG_16_1_DATA_STATE=&quot;2&quot; RG_16_1_CALC_STATE=&quot;0&quot; EXPR_22=&quot;34485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39&quot; rs:forcenull=&quot;OrderPrintable StyleID&quot;/&gt;&#10;   &lt;z:row RowID=&quot;43&quot; LineID=&quot;__ZZY_0702_ZZZZTZV_Z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4060.000000&quot; RG_16_1_DATA_STATE=&quot;2&quot; RG_16_1_CALC_STATE=&quot;0&quot; EXPR_22=&quot;1406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0&quot; rs:forcenull=&quot;OrderPrintable StyleID&quot;/&gt;&#10;   &lt;z:row RowID=&quot;42&quot; LineID=&quot;__ZZY_0702_ZZZZTZV_Y&quot; RowType=&quot;DATA&quot; CLS_S_168=&quot;ZZY&quot; CLS_DEPTH_168=&quot;2&quot; CLS_B_168=&quot;903&quot; CLS_S_150=&quot;0702&quot; CLS_DEPTH_150=&quot;3&quot; CLS_B_150=&quot;0702&quot; CLS_S_171=&quot;ZZZZTZV&quot; CLS_DEPTH_171=&quot;5&quot; CLS_B_171=&quot;01Э1403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20425.600000&quot; RG_16_1_DATA_STATE=&quot;2&quot; RG_16_1_CALC_STATE=&quot;0&quot; EXPR_22=&quot;2042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1&quot; rs:forcenull=&quot;OrderPrintable StyleID&quot;/&gt;&#10;   &lt;z:row RowID=&quot;238&quot; LineID=&quot;__ZZY_0702_ZZZZVZT_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2&quot; rs:forcenull=&quot;OrderPrintable StyleID&quot;/&gt;&#10;   &lt;z:row RowID=&quot;49&quot; LineID=&quot;__ZZY_0702_ZZZZVZT_Y&quot; RowType=&quot;DATA&quot; CLS_S_168=&quot;ZZY&quot; CLS_DEPTH_168=&quot;2&quot; CLS_B_168=&quot;903&quot; CLS_S_150=&quot;0702&quot; CLS_DEPTH_150=&quot;3&quot; CLS_B_150=&quot;0702&quot; CLS_S_171=&quot;ZZZZVZT&quot; CLS_DEPTH_171=&quot;5&quot; CLS_B_171=&quot;01Э1506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Э1506&quot; CLS_F_Description_171=&quot;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&quot; CLS_F_FullBusinessCode_170=&quot;200&quot; CLS_F_Description_170=&quot;Закупка товаров, работ и услуг для государственных нужд&quot; RG_16_1=&quot;774.000000&quot; RG_16_1_DATA_STATE=&quot;2&quot; RG_16_1_CALC_STATE=&quot;0&quot; EXPR_22=&quot;774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3&quot; rs:forcenull=&quot;OrderPrintable StyleID&quot;/&gt;&#10;   &lt;z:row RowID=&quot;236&quot; LineID=&quot;__ZZY_0702_ZZZZUZM_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4&quot; rs:forcenull=&quot;OrderPrintable StyleID&quot;/&gt;&#10;   &lt;z:row RowID=&quot;48&quot; LineID=&quot;__ZZY_0702_ZZZZUZM_Z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156.000000&quot; RG_16_1_DATA_STATE=&quot;2&quot; RG_16_1_CALC_STATE=&quot;0&quot; EXPR_22=&quot;515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5&quot; rs:forcenull=&quot;OrderPrintable StyleID&quot;/&gt;&#10;   &lt;z:row RowID=&quot;47&quot; LineID=&quot;__ZZY_0702_ZZZZUZM_Y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200&quot; CLS_F_Description_170=&quot;Закупка товаров, работ и услуг для государственных нужд&quot; RG_16_1=&quot;4247.300000&quot; RG_16_1_DATA_STATE=&quot;2&quot; RG_16_1_CALC_STATE=&quot;0&quot; EXPR_22=&quot;4247.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6&quot; rs:forcenull=&quot;OrderPrintable StyleID&quot;/&gt;&#10;   &lt;z:row RowID=&quot;46&quot; LineID=&quot;__ZZY_0702_ZZZZUZM_X&quot; RowType=&quot;DATA&quot; CLS_S_168=&quot;ZZY&quot; CLS_DEPTH_168=&quot;2&quot; CLS_B_168=&quot;903&quot; CLS_S_150=&quot;0702&quot; CLS_DEPTH_150=&quot;3&quot; CLS_B_150=&quot;0702&quot; CLS_S_171=&quot;ZZZZUZM&quot; CLS_DEPTH_171=&quot;5&quot; CLS_B_171=&quot;01Я1600&quot; CLS_S_170=&quot;X&quot; CLS_DEPTH_170=&quot;2&quot; CLS_B_170=&quot;3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600&quot; CLS_F_Description_171=&quot;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&quot; CLS_F_FullBusinessCode_170=&quot;300&quot; CLS_F_Description_170=&quot;Социальное обеспечение и иные выплаты населению&quot; RG_16_1=&quot;5.700000&quot; RG_16_1_DATA_STATE=&quot;2&quot; RG_16_1_CALC_STATE=&quot;0&quot; EXPR_22=&quot;5.7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7&quot; rs:forcenull=&quot;OrderPrintable StyleID&quot;/&gt;&#10;   &lt;z:row RowID=&quot;234&quot; LineID=&quot;__ZZY_0702_ZZZZTZY_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000&quot; CLS_F_Description_170=&quot;&quot; RG_16_1=&quot;72086.000000&quot; RG_16_1_DATA_STATE=&quot;2&quot; RG_16_1_CALC_STATE=&quot;0&quot; EXPR_22=&quot;72086&quot; EXPR_22_UPDID=&quot;255&quot; EXPR_22_DATA_STATE=&quot;1&quot; EXPR_23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8&quot; rs:forcenull=&quot;OrderPrintable StyleID&quot;/&gt;&#10;   &lt;z:row RowID=&quot;45&quot; LineID=&quot;__ZZY_0702_ZZZZTZY_Z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Z&quot; CLS_DEPTH_170=&quot;2&quot; CLS_B_170=&quot;1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0231.000000&quot; RG_16_1_DATA_STATE=&quot;2&quot; RG_16_1_CALC_STATE=&quot;0&quot; EXPR_22=&quot;7023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49&quot; rs:forcenull=&quot;OrderPrintable StyleID&quot;/&gt;&#10;   &lt;z:row RowID=&quot;44&quot; LineID=&quot;__ZZY_0702_ZZZZTZY_Y&quot; RowType=&quot;DATA&quot; CLS_S_168=&quot;ZZY&quot; CLS_DEPTH_168=&quot;2&quot; CLS_B_168=&quot;903&quot; CLS_S_150=&quot;0702&quot; CLS_DEPTH_150=&quot;3&quot; CLS_B_150=&quot;0702&quot; CLS_S_171=&quot;ZZZZTZY&quot; CLS_DEPTH_171=&quot;5&quot; CLS_B_171=&quot;01Я1701&quot; CLS_S_170=&quot;Y&quot; CLS_DEPTH_170=&quot;2&quot; CLS_B_170=&quot;200&quot; CLS_F_FullBusinessCode_168=&quot;903&quot; CLS_F_Description_168=&quot;Управление образования&quot; CLS_F_FullBusinessCode_150=&quot;0702&quot; CLS_F_Description_150=&quot;Общее образование&quot; CLS_F_FullBusinessCode_171=&quot;01Я1701&quot; CLS_F_Description_171=&quot;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&quot; CLS_F_FullBusinessCode_170=&quot;200&quot; CLS_F_Description_170=&quot;Закупка товаров, работ и услуг для государственных нужд&quot; RG_16_1=&quot;1855.000000&quot; RG_16_1_DATA_STATE=&quot;2&quot; RG_16_1_CALC_STATE=&quot;0&quot; EXPR_22=&quot;185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0&quot; rs:forcenull=&quot;OrderPrintable StyleID&quot;/&gt;&#10;   &lt;z:row RowID=&quot;224&quot; LineID=&quot;__ZZY_0702_ZZ_&quot; RowType=&quot;DATA&quot; CLS_S_168=&quot;ZZY&quot; CLS_DEPTH_168=&quot;2&quot; CLS_B_168=&quot;903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1&quot; StyleID=&quot;3&quot; rs:forcenull=&quot;OrderPrintable&quot;/&gt;&#10;   &lt;z:row RowID=&quot;225&quot; LineID=&quot;__ZZY_0702_ZZZ_&quot; RowType=&quot;DATA&quot; CLS_S_168=&quot;ZZY&quot; CLS_DEPTH_168=&quot;2&quot; CLS_B_168=&quot;903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133302.400000&quot; RG_16_1_DATA_STATE=&quot;2&quot; RG_16_1_CALC_STATE=&quot;0&quot; EXPR_22=&quot;133302.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2&quot; StyleID=&quot;3&quot; rs:forcenull=&quot;OrderPrintable&quot;/&gt;&#10;   &lt;z:row RowID=&quot;237&quot; LineID=&quot;__ZZY_0702_ZZZZV_&quot; RowType=&quot;DATA&quot; CLS_S_168=&quot;ZZY&quot; CLS_DEPTH_168=&quot;2&quot; CLS_B_168=&quot;903&quot; CLS_S_150=&quot;0702&quot; CLS_DEPTH_150=&quot;3&quot; CLS_B_150=&quot;0702&quot; CLS_S_171=&quot;ZZZZV&quot; CLS_DEPTH_171=&quot;4&quot; CLS_B_171=&quot;99995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500&quot; CLS_F_Description_171=&quot;&quot; CLS_F_FullBusinessCode_170=&quot;000&quot; CLS_F_Description_170=&quot;&quot; RG_16_1=&quot;774.000000&quot; RG_16_1_DATA_STATE=&quot;2&quot; RG_16_1_CALC_STATE=&quot;0&quot; EXPR_22=&quot;77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3&quot; StyleID=&quot;3&quot; rs:forcenull=&quot;OrderPrintable&quot;/&gt;&#10;   &lt;z:row RowID=&quot;235&quot; LineID=&quot;__ZZY_0702_ZZZZU_&quot; RowType=&quot;DATA&quot; CLS_S_168=&quot;ZZY&quot; CLS_DEPTH_168=&quot;2&quot; CLS_B_168=&quot;903&quot; CLS_S_150=&quot;0702&quot; CLS_DEPTH_150=&quot;3&quot; CLS_B_150=&quot;0702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600&quot; CLS_F_Description_171=&quot;&quot; CLS_F_FullBusinessCode_170=&quot;000&quot; CLS_F_Description_170=&quot;&quot; RG_16_1=&quot;9409.000000&quot; RG_16_1_DATA_STATE=&quot;2&quot; RG_16_1_CALC_STATE=&quot;0&quot; EXPR_22=&quot;9409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4&quot; StyleID=&quot;3&quot; rs:forcenull=&quot;OrderPrintable&quot;/&gt;&#10;   &lt;z:row RowID=&quot;226&quot; LineID=&quot;__ZZY_0702_ZZZZT_&quot; RowType=&quot;DATA&quot; CLS_S_168=&quot;ZZY&quot; CLS_DEPTH_168=&quot;2&quot; CLS_B_168=&quot;903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123119.400000&quot; RG_16_1_DATA_STATE=&quot;2&quot; RG_16_1_CALC_STATE=&quot;0&quot; EXPR_22=&quot;123119.4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03&quot; EXPR_30_UPDID=&quot;255&quot; EXPR_30_DATA_STATE=&quot;1&quot; OrderAdHoc=&quot;55&quot; StyleID=&quot;3&quot; rs:forcenull=&quot;OrderPrintable&quot;/&gt;&#10;   &lt;z:row RowID=&quot;239&quot; LineID=&quot;__ZZY_0709__&quot; RowType=&quot;DATA&quot; CLS_S_168=&quot;ZZY&quot; CLS_DEPTH_168=&quot;2&quot; CLS_B_168=&quot;903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6&quot; StyleID=&quot;1&quot; rs:forcenull=&quot;OrderPrintable&quot;/&gt;&#10;   &lt;z:row RowID=&quot;243&quot; LineID=&quot;__ZZY_0709_ZZZZTZO_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труктурные подразделения казенных учреждений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7&quot; rs:forcenull=&quot;OrderPrintable StyleID&quot;/&gt;&#10;   &lt;z:row RowID=&quot;50&quot; LineID=&quot;__ZZY_0709_ZZZZTZO_Y&quot; RowType=&quot;DATA&quot; CLS_S_168=&quot;ZZY&quot; CLS_DEPTH_168=&quot;2&quot; CLS_B_168=&quot;903&quot; CLS_S_150=&quot;0709&quot; CLS_DEPTH_150=&quot;3&quot; CLS_B_150=&quot;0709&quot; CLS_S_171=&quot;ZZZZTZO&quot; CLS_DEPTH_171=&quot;5&quot; CLS_B_171=&quot;0100104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100104&quot; CLS_F_Description_171=&quot;Структурные подразделения казенных учреждений&quot; CLS_F_FullBusinessCode_170=&quot;200&quot; CLS_F_Description_170=&quot;Закупка товаров, работ и услуг для государственных нужд&quot; RG_16_1=&quot;700.000000&quot; RG_16_1_DATA_STATE=&quot;2&quot; RG_16_1_CALC_STATE=&quot;0&quot; EXPR_22=&quot;70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8&quot; rs:forcenull=&quot;OrderPrintable StyleID&quot;/&gt;&#10;   &lt;z:row RowID=&quot;244&quot; LineID=&quot;__ZZY_0709_ZZZZTZU_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4503.000000&quot; RG_16_1_DATA_STATE=&quot;2&quot; RG_16_1_CALC_STATE=&quot;0&quot; EXPR_22=&quot;4503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59&quot; rs:forcenull=&quot;OrderPrintable StyleID&quot;/&gt;&#10;   &lt;z:row RowID=&quot;52&quot; LineID=&quot;__ZZY_0709_ZZZZTZU_Z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Z&quot; CLS_DEPTH_170=&quot;2&quot; CLS_B_170=&quot;1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500.000000&quot; RG_16_1_DATA_STATE=&quot;2&quot; RG_16_1_CALC_STATE=&quot;0&quot; EXPR_22=&quot;45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0&quot; rs:forcenull=&quot;OrderPrintable StyleID&quot;/&gt;&#10;   &lt;z:row RowID=&quot;51&quot; LineID=&quot;__ZZY_0709_ZZZZTZU_Y&quot; RowType=&quot;DATA&quot; CLS_S_168=&quot;ZZY&quot; CLS_DEPTH_168=&quot;2&quot; CLS_B_168=&quot;903&quot; CLS_S_150=&quot;0709&quot; CLS_DEPTH_150=&quot;3&quot; CLS_B_150=&quot;0709&quot; CLS_S_171=&quot;ZZZZTZU&quot; CLS_DEPTH_171=&quot;5&quot; CLS_B_171=&quot;02Э1403&quot; CLS_S_170=&quot;Y&quot; CLS_DEPTH_170=&quot;2&quot; CLS_B_170=&quot;2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200&quot; CLS_F_Description_170=&quot;Закупка товаров, работ и услуг для государственных нужд&quot; RG_16_1=&quot;3.000000&quot; RG_16_1_DATA_STATE=&quot;2&quot; RG_16_1_CALC_STATE=&quot;0&quot; EXPR_22=&quot;3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1&quot; rs:forcenull=&quot;OrderPrintable StyleID&quot;/&gt;&#10;   &lt;z:row RowID=&quot;240&quot; LineID=&quot;__ZZY_0709_ZZ_&quot; RowType=&quot;DATA&quot; CLS_S_168=&quot;ZZY&quot; CLS_DEPTH_168=&quot;2&quot; CLS_B_168=&quot;903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2&quot; StyleID=&quot;3&quot; rs:forcenull=&quot;OrderPrintable&quot;/&gt;&#10;   &lt;z:row RowID=&quot;241&quot; LineID=&quot;__ZZY_0709_ZZZ_&quot; RowType=&quot;DATA&quot; CLS_S_168=&quot;ZZY&quot; CLS_DEPTH_168=&quot;2&quot; CLS_B_168=&quot;903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3&quot; StyleID=&quot;3&quot; rs:forcenull=&quot;OrderPrintable&quot;/&gt;&#10;   &lt;z:row RowID=&quot;242&quot; LineID=&quot;__ZZY_0709_ZZZZT_&quot; RowType=&quot;DATA&quot; CLS_S_168=&quot;ZZY&quot; CLS_DEPTH_168=&quot;2&quot; CLS_B_168=&quot;903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03&quot; CLS_F_Description_168=&quot;Управление образования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203.000000&quot; RG_16_1_DATA_STATE=&quot;2&quot; RG_16_1_CALC_STATE=&quot;0&quot; EXPR_22=&quot;5203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03&quot; EXPR_30_UPDID=&quot;255&quot; EXPR_30_DATA_STATE=&quot;1&quot; OrderAdHoc=&quot;64&quot; StyleID=&quot;3&quot; rs:forcenull=&quot;OrderPrintable&quot;/&gt;&#10;   &lt;z:row RowID=&quot;245&quot; LineID=&quot;__ZZY_0A__&quot; RowType=&quot;DATA&quot; CLS_S_168=&quot;ZZY&quot; CLS_DEPTH_168=&quot;2&quot; CLS_B_168=&quot;903&quot; CLS_S_150=&quot;0A&quot; CLS_DEPTH_150=&quot;2&quot; CLS_B_150=&quot;1000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14555.000000&quot; RG_16_1_DATA_STATE=&quot;2&quot; RG_16_1_CALC_STATE=&quot;0&quot; EXPR_22=&quot;14555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03&quot; EXPR_30_UPDID=&quot;255&quot; EXPR_30_DATA_STATE=&quot;1&quot; OrderAdHoc=&quot;65&quot; StyleID=&quot;1&quot; rs:forcenull=&quot;OrderPrintable&quot;/&gt;&#10;   &lt;z:row RowID=&quot;246&quot; LineID=&quot;__ZZY_0A03__&quot; RowType=&quot;DATA&quot; CLS_S_168=&quot;ZZY&quot; CLS_DEPTH_168=&quot;2&quot; CLS_B_168=&quot;903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6&quot; StyleID=&quot;1&quot; rs:forcenull=&quot;OrderPrintable&quot;/&gt;&#10;   &lt;z:row RowID=&quot;251&quot; LineID=&quot;__ZZY_0A03_ZZZZUZR_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8096.000000&quot; RG_16_1_DATA_STATE=&quot;2&quot; RG_16_1_CALC_STATE=&quot;0&quot; EXPR_22=&quot;8096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7&quot; rs:forcenull=&quot;OrderPrintable StyleID&quot;/&gt;&#10;   &lt;z:row RowID=&quot;54&quot; LineID=&quot;__ZZY_0A03_ZZZZUZR_X&quot; RowType=&quot;DATA&quot; CLS_S_168=&quot;ZZY&quot; CLS_DEPTH_168=&quot;2&quot; CLS_B_168=&quot;903&quot; CLS_S_150=&quot;0A03&quot; CLS_DEPTH_150=&quot;3&quot; CLS_B_150=&quot;1003&quot; CLS_S_171=&quot;ZZZZUZR&quot; CLS_DEPTH_171=&quot;5&quot; CLS_B_171=&quot;01Я1614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01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8096.000000&quot; RG_16_1_DATA_STATE=&quot;2&quot; RG_16_1_CALC_STATE=&quot;0&quot; EXPR_22=&quot;8096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8&quot; rs:forcenull=&quot;OrderPrintable StyleID&quot;/&gt;&#10;   &lt;z:row RowID=&quot;250&quot; LineID=&quot;__ZZY_0A03_ZZZZUZQ_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43.000000&quot; RG_16_1_DATA_STATE=&quot;2&quot; RG_16_1_CALC_STATE=&quot;0&quot; EXPR_22=&quot;43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69&quot; rs:forcenull=&quot;OrderPrintable StyleID&quot;/&gt;&#10;   &lt;z:row RowID=&quot;53&quot; LineID=&quot;__ZZY_0A03_ZZZZUZQ_X&quot; RowType=&quot;DATA&quot; CLS_S_168=&quot;ZZY&quot; CLS_DEPTH_168=&quot;2&quot; CLS_B_168=&quot;903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43.000000&quot; RG_16_1_DATA_STATE=&quot;2&quot; RG_16_1_CALC_STATE=&quot;0&quot; EXPR_22=&quot;43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0&quot; rs:forcenull=&quot;OrderPrintable StyleID&quot;/&gt;&#10;   &lt;z:row RowID=&quot;247&quot; LineID=&quot;__ZZY_0A03_ZZ_&quot; RowType=&quot;DATA&quot; CLS_S_168=&quot;ZZY&quot; CLS_DEPTH_168=&quot;2&quot; CLS_B_168=&quot;903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1&quot; StyleID=&quot;3&quot; rs:forcenull=&quot;OrderPrintable&quot;/&gt;&#10;   &lt;z:row RowID=&quot;248&quot; LineID=&quot;__ZZY_0A03_ZZZ_&quot; RowType=&quot;DATA&quot; CLS_S_168=&quot;ZZY&quot; CLS_DEPTH_168=&quot;2&quot; CLS_B_168=&quot;903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2&quot; StyleID=&quot;3&quot; rs:forcenull=&quot;OrderPrintable&quot;/&gt;&#10;   &lt;z:row RowID=&quot;249&quot; LineID=&quot;__ZZY_0A03_ZZZZU_&quot; RowType=&quot;DATA&quot; CLS_S_168=&quot;ZZY&quot; CLS_DEPTH_168=&quot;2&quot; CLS_B_168=&quot;903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8139.000000&quot; RG_16_1_DATA_STATE=&quot;2&quot; RG_16_1_CALC_STATE=&quot;0&quot; EXPR_22=&quot;8139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03&quot; EXPR_30_UPDID=&quot;255&quot; EXPR_30_DATA_STATE=&quot;1&quot; OrderAdHoc=&quot;73&quot; StyleID=&quot;3&quot; rs:forcenull=&quot;OrderPrintable&quot;/&gt;&#10;   &lt;z:row RowID=&quot;252&quot; LineID=&quot;__ZZY_0A04__&quot; RowType=&quot;DATA&quot; CLS_S_168=&quot;ZZY&quot; CLS_DEPTH_168=&quot;2&quot; CLS_B_168=&quot;903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4&quot; StyleID=&quot;1&quot; rs:forcenull=&quot;OrderPrintable&quot;/&gt;&#10;   &lt;z:row RowID=&quot;256&quot; LineID=&quot;__ZZY_0A04_ZZZZUZO_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000&quot; CLS_F_Description_170=&quot;&quot; RG_16_1=&quot;4729.000000&quot; RG_16_1_DATA_STATE=&quot;2&quot; RG_16_1_CALC_STATE=&quot;0&quot; EXPR_22=&quot;4729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5&quot; rs:forcenull=&quot;OrderPrintable StyleID&quot;/&gt;&#10;   &lt;z:row RowID=&quot;55&quot; LineID=&quot;__ZZY_0A04_ZZZZUZO_X&quot; RowType=&quot;DATA&quot; CLS_S_168=&quot;ZZY&quot; CLS_DEPTH_168=&quot;2&quot; CLS_B_168=&quot;903&quot; CLS_S_150=&quot;0A04&quot; CLS_DEPTH_150=&quot;3&quot; CLS_B_150=&quot;1004&quot; CLS_S_171=&quot;ZZZZUZO&quot; CLS_DEPTH_171=&quot;5&quot; CLS_B_171=&quot;01Я1608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08&quot; CLS_F_Description_171=&quot;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&quot; CLS_F_FullBusinessCode_170=&quot;300&quot; CLS_F_Description_170=&quot;Социальное обеспечение и иные выплаты населению&quot; RG_16_1=&quot;4729.000000&quot; RG_16_1_DATA_STATE=&quot;2&quot; RG_16_1_CALC_STATE=&quot;0&quot; EXPR_22=&quot;4729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6&quot; rs:forcenull=&quot;OrderPrintable StyleID&quot;/&gt;&#10;   &lt;z:row RowID=&quot;257&quot; LineID=&quot;__ZZY_0A04_ZZZZUZP_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000&quot; CLS_F_Description_170=&quot;&quot; RG_16_1=&quot;1687.000000&quot; RG_16_1_DATA_STATE=&quot;2&quot; RG_16_1_CALC_STATE=&quot;0&quot; EXPR_22=&quot;168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7&quot; rs:forcenull=&quot;OrderPrintable StyleID&quot;/&gt;&#10;   &lt;z:row RowID=&quot;56&quot; LineID=&quot;__ZZY_0A04_ZZZZUZP_X&quot; RowType=&quot;DATA&quot; CLS_S_168=&quot;ZZY&quot; CLS_DEPTH_168=&quot;2&quot; CLS_B_168=&quot;903&quot; CLS_S_150=&quot;0A04&quot; CLS_DEPTH_150=&quot;3&quot; CLS_B_150=&quot;1004&quot; CLS_S_171=&quot;ZZZZUZP&quot; CLS_DEPTH_171=&quot;5&quot; CLS_B_171=&quot;01Я1613&quot; CLS_S_170=&quot;X&quot; CLS_DEPTH_170=&quot;2&quot; CLS_B_170=&quot;3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01Я1613&quot; CLS_F_Description_171=&quot;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&quot; CLS_F_FullBusinessCode_170=&quot;300&quot; CLS_F_Description_170=&quot;Социальное обеспечение и иные выплаты населению&quot; RG_16_1=&quot;1687.000000&quot; RG_16_1_DATA_STATE=&quot;2&quot; RG_16_1_CALC_STATE=&quot;0&quot; EXPR_22=&quot;168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8&quot; rs:forcenull=&quot;OrderPrintable StyleID&quot;/&gt;&#10;   &lt;z:row RowID=&quot;253&quot; LineID=&quot;__ZZY_0A04_ZZ_&quot; RowType=&quot;DATA&quot; CLS_S_168=&quot;ZZY&quot; CLS_DEPTH_168=&quot;2&quot; CLS_B_168=&quot;903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79&quot; StyleID=&quot;3&quot; rs:forcenull=&quot;OrderPrintable&quot;/&gt;&#10;   &lt;z:row RowID=&quot;254&quot; LineID=&quot;__ZZY_0A04_ZZZ_&quot; RowType=&quot;DATA&quot; CLS_S_168=&quot;ZZY&quot; CLS_DEPTH_168=&quot;2&quot; CLS_B_168=&quot;903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0&quot; StyleID=&quot;3&quot; rs:forcenull=&quot;OrderPrintable&quot;/&gt;&#10;   &lt;z:row RowID=&quot;255&quot; LineID=&quot;__ZZY_0A04_ZZZZU_&quot; RowType=&quot;DATA&quot; CLS_S_168=&quot;ZZY&quot; CLS_DEPTH_168=&quot;2&quot; CLS_B_168=&quot;903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03&quot; CLS_F_Description_168=&quot;Управление образования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6416.000000&quot; RG_16_1_DATA_STATE=&quot;2&quot; RG_16_1_CALC_STATE=&quot;0&quot; EXPR_22=&quot;6416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03&quot; EXPR_30_UPDID=&quot;255&quot; EXPR_30_DATA_STATE=&quot;1&quot; OrderAdHoc=&quot;81&quot; StyleID=&quot;3&quot; rs:forcenull=&quot;OrderPrintable&quot;/&gt;&#10;   &lt;z:row RowID=&quot;188&quot; LineID=&quot;__ZZX___&quot; RowType=&quot;DATA&quot; CLS_S_168=&quot;ZZX&quot; CLS_DEPTH_168=&quot;2&quot; CLS_B_168=&quot;905&quot; CLS_S_150=&quot;&quot; CLS_DEPTH_150=&quot;1&quot; CLS_B_150=&quot;00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5013.000000&quot; RG_16_1_DATA_STATE=&quot;2&quot; RG_16_1_CALC_STATE=&quot;0&quot; EXPR_22=&quot;15013&quot; EXPR_22_UPDID=&quot;255&quot; EXPR_22_DATA_STATE=&quot;1&quot; EXPR_23=&quot;Управление сельского хозяйства&quot; EXPR_23_UPDID=&quot;255&quot; EXPR_23_DATA_STATE=&quot;1&quot; EXPR_24=&quot;00&quot; EXPR_24_UPDID=&quot;255&quot; EXPR_24_DATA_STATE=&quot;1&quot; EXPR_25=&quot;00&quot; EXPR_25_UPDID=&quot;255&quot; EXPR_25_DATA_STATE=&quot;1&quot; EXPR_30=&quot;905&quot; EXPR_30_UPDID=&quot;255&quot; EXPR_30_DATA_STATE=&quot;1&quot; OrderAdHoc=&quot;82&quot; StyleID=&quot;1&quot; rs:forcenull=&quot;OrderPrintable&quot;/&gt;&#10;   &lt;z:row RowID=&quot;189&quot; LineID=&quot;__ZZX_01__&quot; RowType=&quot;DATA&quot; CLS_S_168=&quot;ZZX&quot; CLS_DEPTH_168=&quot;2&quot; CLS_B_168=&quot;905&quot; CLS_S_150=&quot;01&quot; CLS_DEPTH_150=&quot;2&quot; CLS_B_150=&quot;01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05&quot; EXPR_30_UPDID=&quot;255&quot; EXPR_30_DATA_STATE=&quot;1&quot; OrderAdHoc=&quot;83&quot; StyleID=&quot;1&quot; rs:forcenull=&quot;OrderPrintable&quot;/&gt;&#10;   &lt;z:row RowID=&quot;190&quot; LineID=&quot;__ZZX_0104__&quot; RowType=&quot;DATA&quot; CLS_S_168=&quot;ZZX&quot; CLS_DEPTH_168=&quot;2&quot; CLS_B_168=&quot;905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4&quot; StyleID=&quot;1&quot; rs:forcenull=&quot;OrderPrintable&quot;/&gt;&#10;   &lt;z:row RowID=&quot;194&quot; LineID=&quot;__ZZX_0104_ZZZZUZH_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5&quot; rs:forcenull=&quot;OrderPrintable StyleID&quot;/&gt;&#10;   &lt;z:row RowID=&quot;21&quot; LineID=&quot;__ZZX_0104_ZZZZUZH_Z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Z&quot; CLS_DEPTH_170=&quot;2&quot; CLS_B_170=&quot;1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07.700000&quot; RG_16_1_DATA_STATE=&quot;2&quot; RG_16_1_CALC_STATE=&quot;0&quot; EXPR_22=&quot;407.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6&quot; rs:forcenull=&quot;OrderPrintable StyleID&quot;/&gt;&#10;   &lt;z:row RowID=&quot;20&quot; LineID=&quot;__ZZX_0104_ZZZZUZH_Y&quot; RowType=&quot;DATA&quot; CLS_S_168=&quot;ZZX&quot; CLS_DEPTH_168=&quot;2&quot; CLS_B_168=&quot;905&quot; CLS_S_150=&quot;0104&quot; CLS_DEPTH_150=&quot;3&quot; CLS_B_150=&quot;0104&quot; CLS_S_171=&quot;ZZZZUZH&quot; CLS_DEPTH_171=&quot;5&quot; CLS_B_171=&quot;12Я1602&quot; CLS_S_170=&quot;Y&quot; CLS_DEPTH_170=&quot;2&quot; CLS_B_170=&quot;2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200&quot; CLS_F_Description_170=&quot;Закупка товаров, работ и услуг для государственных нужд&quot; RG_16_1=&quot;2034.300000&quot; RG_16_1_DATA_STATE=&quot;2&quot; RG_16_1_CALC_STATE=&quot;0&quot; EXPR_22=&quot;2034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7&quot; rs:forcenull=&quot;OrderPrintable StyleID&quot;/&gt;&#10;   &lt;z:row RowID=&quot;191&quot; LineID=&quot;__ZZX_0104_ZZ_&quot; RowType=&quot;DATA&quot; CLS_S_168=&quot;ZZX&quot; CLS_DEPTH_168=&quot;2&quot; CLS_B_168=&quot;905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8&quot; StyleID=&quot;3&quot; rs:forcenull=&quot;OrderPrintable&quot;/&gt;&#10;   &lt;z:row RowID=&quot;192&quot; LineID=&quot;__ZZX_0104_ZZZ_&quot; RowType=&quot;DATA&quot; CLS_S_168=&quot;ZZX&quot; CLS_DEPTH_168=&quot;2&quot; CLS_B_168=&quot;905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89&quot; StyleID=&quot;3&quot; rs:forcenull=&quot;OrderPrintable&quot;/&gt;&#10;   &lt;z:row RowID=&quot;193&quot; LineID=&quot;__ZZX_0104_ZZZZU_&quot; RowType=&quot;DATA&quot; CLS_S_168=&quot;ZZX&quot; CLS_DEPTH_168=&quot;2&quot; CLS_B_168=&quot;905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2442.000000&quot; RG_16_1_DATA_STATE=&quot;2&quot; RG_16_1_CALC_STATE=&quot;0&quot; EXPR_22=&quot;244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05&quot; EXPR_30_UPDID=&quot;255&quot; EXPR_30_DATA_STATE=&quot;1&quot; OrderAdHoc=&quot;90&quot; StyleID=&quot;3&quot; rs:forcenull=&quot;OrderPrintable&quot;/&gt;&#10;   &lt;z:row RowID=&quot;195&quot; LineID=&quot;__ZZX_04__&quot; RowType=&quot;DATA&quot; CLS_S_168=&quot;ZZX&quot; CLS_DEPTH_168=&quot;2&quot; CLS_B_168=&quot;905&quot; CLS_S_150=&quot;04&quot; CLS_DEPTH_150=&quot;2&quot; CLS_B_150=&quot;0400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05&quot; EXPR_30_UPDID=&quot;255&quot; EXPR_30_DATA_STATE=&quot;1&quot; OrderAdHoc=&quot;91&quot; StyleID=&quot;1&quot; rs:forcenull=&quot;OrderPrintable&quot;/&gt;&#10;   &lt;z:row RowID=&quot;196&quot; LineID=&quot;__ZZX_0405__&quot; RowType=&quot;DATA&quot; CLS_S_168=&quot;ZZX&quot; CLS_DEPTH_168=&quot;2&quot; CLS_B_168=&quot;905&quot; CLS_S_150=&quot;0405&quot; CLS_DEPTH_150=&quot;3&quot; CLS_B_150=&quot;0405&quot; CLS_S_171=&quot;&quot; CLS_DEPTH_171=&quot;1&quot; CLS_B_171=&quot;00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0000000&quot; CLS_F_Description_171=&quot;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Сельское хозяйство и рыболовство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2&quot; StyleID=&quot;1&quot; rs:forcenull=&quot;OrderPrintable&quot;/&gt;&#10;   &lt;z:row RowID=&quot;200&quot; LineID=&quot;__ZZX_0405_ZZZZUZH_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3&quot; rs:forcenull=&quot;OrderPrintable StyleID&quot;/&gt;&#10;   &lt;z:row RowID=&quot;22&quot; LineID=&quot;__ZZX_0405_ZZZZUZH_X&quot; RowType=&quot;DATA&quot; CLS_S_168=&quot;ZZX&quot; CLS_DEPTH_168=&quot;2&quot; CLS_B_168=&quot;905&quot; CLS_S_150=&quot;0405&quot; CLS_DEPTH_150=&quot;3&quot; CLS_B_150=&quot;0405&quot; CLS_S_171=&quot;ZZZZUZH&quot; CLS_DEPTH_171=&quot;5&quot; CLS_B_171=&quot;12Я1602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1602&quot; CLS_F_Description_171=&quot;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&quot; CLS_F_FullBusinessCode_170=&quot;300&quot; CLS_F_Description_170=&quot;Социальное обеспечение и иные выплаты населению&quot; RG_16_1=&quot;5893.000000&quot; RG_16_1_DATA_STATE=&quot;2&quot; RG_16_1_CALC_STATE=&quot;0&quot; EXPR_22=&quot;5893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4&quot; rs:forcenull=&quot;OrderPrintable StyleID&quot;/&gt;&#10;   &lt;z:row RowID=&quot;206&quot; LineID=&quot;__ZZX_0405_ZZZZZZR_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118.000000&quot; RG_16_1_DATA_STATE=&quot;2&quot; RG_16_1_CALC_STATE=&quot;0&quot; EXPR_22=&quot;1118&quot; EXPR_22_UPDID=&quot;255&quot; EXPR_22_DATA_STATE=&quot;1&quot; EXPR_23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5&quot; rs:forcenull=&quot;OrderPrintable StyleID&quot;/&gt;&#10;   &lt;z:row RowID=&quot;27&quot; LineID=&quot;__ZZX_0405_ZZZZZZR_X&quot; RowType=&quot;DATA&quot; CLS_S_168=&quot;ZZX&quot; CLS_DEPTH_168=&quot;2&quot; CLS_B_168=&quot;905&quot; CLS_S_150=&quot;0405&quot; CLS_DEPTH_150=&quot;3&quot; CLS_B_150=&quot;0405&quot; CLS_S_171=&quot;ZZZZZZR&quot; CLS_DEPTH_171=&quot;5&quot; CLS_B_171=&quot;12Я503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8&quot; CLS_F_Description_171=&quot;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118.000000&quot; RG_16_1_DATA_STATE=&quot;2&quot; RG_16_1_CALC_STATE=&quot;0&quot; EXPR_22=&quot;111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6&quot; rs:forcenull=&quot;OrderPrintable StyleID&quot;/&gt;&#10;   &lt;z:row RowID=&quot;205&quot; LineID=&quot;__ZZX_0405_ZZZZZZQ_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608.000000&quot; RG_16_1_DATA_STATE=&quot;2&quot; RG_16_1_CALC_STATE=&quot;0&quot; EXPR_22=&quot;1608&quot; EXPR_22_UPDID=&quot;255&quot; EXPR_22_DATA_STATE=&quot;1&quot; EXPR_23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7&quot; rs:forcenull=&quot;OrderPrintable StyleID&quot;/&gt;&#10;   &lt;z:row RowID=&quot;26&quot; LineID=&quot;__ZZX_0405_ZZZZZZQ_X&quot; RowType=&quot;DATA&quot; CLS_S_168=&quot;ZZX&quot; CLS_DEPTH_168=&quot;2&quot; CLS_B_168=&quot;905&quot; CLS_S_150=&quot;0405&quot; CLS_DEPTH_150=&quot;3&quot; CLS_B_150=&quot;0405&quot; CLS_S_171=&quot;ZZZZZZQ&quot; CLS_DEPTH_171=&quot;5&quot; CLS_B_171=&quot;12Я5039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39&quot; CLS_F_Description_171=&quot;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&amp;quot;Развитие подотрасли растениеводства, переработки и реализации продукции растение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608.000000&quot; RG_16_1_DATA_STATE=&quot;2&quot; RG_16_1_CALC_STATE=&quot;0&quot; EXPR_22=&quot;160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8&quot; rs:forcenull=&quot;OrderPrintable StyleID&quot;/&gt;&#10;   &lt;z:row RowID=&quot;204&quot; LineID=&quot;__ZZX_0405_ZZZZZZK_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445.000000&quot; RG_16_1_DATA_STATE=&quot;2&quot; RG_16_1_CALC_STATE=&quot;0&quot; EXPR_22=&quot;1445&quot; EXPR_22_UPDID=&quot;255&quot; EXPR_22_DATA_STATE=&quot;1&quot; EXPR_23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99&quot; rs:forcenull=&quot;OrderPrintable StyleID&quot;/&gt;&#10;   &lt;z:row RowID=&quot;25&quot; LineID=&quot;__ZZX_0405_ZZZZZZK_X&quot; RowType=&quot;DATA&quot; CLS_S_168=&quot;ZZX&quot; CLS_DEPTH_168=&quot;2&quot; CLS_B_168=&quot;905&quot; CLS_S_150=&quot;0405&quot; CLS_DEPTH_150=&quot;3&quot; CLS_B_150=&quot;0405&quot; CLS_S_171=&quot;ZZZZZZK&quot; CLS_DEPTH_171=&quot;5&quot; CLS_B_171=&quot;12Я5047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7&quot; CLS_F_Description_171=&quot;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445.000000&quot; RG_16_1_DATA_STATE=&quot;2&quot; RG_16_1_CALC_STATE=&quot;0&quot; EXPR_22=&quot;1445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0&quot; rs:forcenull=&quot;OrderPrintable StyleID&quot;/&gt;&#10;   &lt;z:row RowID=&quot;203&quot; LineID=&quot;__ZZX_0405_ZZZZZZJ_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1798.000000&quot; RG_16_1_DATA_STATE=&quot;2&quot; RG_16_1_CALC_STATE=&quot;0&quot; EXPR_22=&quot;1798&quot; EXPR_22_UPDID=&quot;255&quot; EXPR_22_DATA_STATE=&quot;1&quot; EXPR_23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1&quot; rs:forcenull=&quot;OrderPrintable StyleID&quot;/&gt;&#10;   &lt;z:row RowID=&quot;24&quot; LineID=&quot;__ZZX_0405_ZZZZZZJ_X&quot; RowType=&quot;DATA&quot; CLS_S_168=&quot;ZZX&quot; CLS_DEPTH_168=&quot;2&quot; CLS_B_168=&quot;905&quot; CLS_S_150=&quot;0405&quot; CLS_DEPTH_150=&quot;3&quot; CLS_B_150=&quot;0405&quot; CLS_S_171=&quot;ZZZZZZJ&quot; CLS_DEPTH_171=&quot;5&quot; CLS_B_171=&quot;12Я5048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48&quot; CLS_F_Description_171=&quot;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&amp;quot;Развитие подотрасли животноводства, переработки и реализации продукции животноводства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1798.000000&quot; RG_16_1_DATA_STATE=&quot;2&quot; RG_16_1_CALC_STATE=&quot;0&quot; EXPR_22=&quot;1798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2&quot; rs:forcenull=&quot;OrderPrintable StyleID&quot;/&gt;&#10;   &lt;z:row RowID=&quot;202&quot; LineID=&quot;__ZZX_0405_ZZZZZZE_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000&quot; CLS_F_Description_170=&quot;&quot; RG_16_1=&quot;709.000000&quot; RG_16_1_DATA_STATE=&quot;2&quot; RG_16_1_CALC_STATE=&quot;0&quot; EXPR_22=&quot;709&quot; EXPR_22_UPDID=&quot;255&quot; EXPR_22_DATA_STATE=&quot;1&quot; EXPR_23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3&quot; rs:forcenull=&quot;OrderPrintable StyleID&quot;/&gt;&#10;   &lt;z:row RowID=&quot;23&quot; LineID=&quot;__ZZX_0405_ZZZZZZE_X&quot; RowType=&quot;DATA&quot; CLS_S_168=&quot;ZZX&quot; CLS_DEPTH_168=&quot;2&quot; CLS_B_168=&quot;905&quot; CLS_S_150=&quot;0405&quot; CLS_DEPTH_150=&quot;3&quot; CLS_B_150=&quot;0405&quot; CLS_S_171=&quot;ZZZZZZE&quot; CLS_DEPTH_171=&quot;5&quot; CLS_B_171=&quot;12Я5055&quot; CLS_S_170=&quot;X&quot; CLS_DEPTH_170=&quot;2&quot; CLS_B_170=&quot;3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12Я5055&quot; CLS_F_Description_171=&quot;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&amp;quot;Поддержка малых форм хозяйствования&amp;quot; государственной программы развития сельского хозяйства и регулирования рынков сельскохозяйственной продукции, сырья и продовольствия на 2013 - 2020 годы&amp;quot;&quot; CLS_F_FullBusinessCode_170=&quot;300&quot; CLS_F_Description_170=&quot;Социальное обеспечение и иные выплаты населению&quot; RG_16_1=&quot;709.000000&quot; RG_16_1_DATA_STATE=&quot;2&quot; RG_16_1_CALC_STATE=&quot;0&quot; EXPR_22=&quot;709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4&quot; rs:forcenull=&quot;OrderPrintable StyleID&quot;/&gt;&#10;   &lt;z:row RowID=&quot;197&quot; LineID=&quot;__ZZX_0405_ZZ_&quot; RowType=&quot;DATA&quot; CLS_S_168=&quot;ZZX&quot; CLS_DEPTH_168=&quot;2&quot; CLS_B_168=&quot;905&quot; CLS_S_150=&quot;0405&quot; CLS_DEPTH_150=&quot;3&quot; CLS_B_150=&quot;0405&quot; CLS_S_171=&quot;ZZ&quot; CLS_DEPTH_171=&quot;2&quot; CLS_B_171=&quot;990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00000&quot; CLS_F_Description_171=&quot;Какая-то 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5&quot; StyleID=&quot;3&quot; rs:forcenull=&quot;OrderPrintable&quot;/&gt;&#10;   &lt;z:row RowID=&quot;198&quot; LineID=&quot;__ZZX_0405_ZZZ_&quot; RowType=&quot;DATA&quot; CLS_S_168=&quot;ZZX&quot; CLS_DEPTH_168=&quot;2&quot; CLS_B_168=&quot;905&quot; CLS_S_150=&quot;0405&quot; CLS_DEPTH_150=&quot;3&quot; CLS_B_150=&quot;0405&quot; CLS_S_171=&quot;ZZZ&quot; CLS_DEPTH_171=&quot;3&quot; CLS_B_171=&quot;9990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0000&quot; CLS_F_Description_171=&quot;Какая-то подпрограмма&quot; CLS_F_FullBusinessCode_170=&quot;000&quot; CLS_F_Description_170=&quot;&quot; RG_16_1=&quot;12571.000000&quot; RG_16_1_DATA_STATE=&quot;2&quot; RG_16_1_CALC_STATE=&quot;0&quot; EXPR_22=&quot;12571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6&quot; StyleID=&quot;3&quot; rs:forcenull=&quot;OrderPrintable&quot;/&gt;&#10;   &lt;z:row RowID=&quot;201&quot; LineID=&quot;__ZZX_0405_ZZZZZ_&quot; RowType=&quot;DATA&quot; CLS_S_168=&quot;ZZX&quot; CLS_DEPTH_168=&quot;2&quot; CLS_B_168=&quot;905&quot; CLS_S_150=&quot;0405&quot; CLS_DEPTH_150=&quot;3&quot; CLS_B_150=&quot;0405&quot; CLS_S_171=&quot;ZZZZZ&quot; CLS_DEPTH_171=&quot;4&quot; CLS_B_171=&quot;99950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5000&quot; CLS_F_Description_171=&quot;&quot; CLS_F_FullBusinessCode_170=&quot;000&quot; CLS_F_Description_170=&quot;&quot; RG_16_1=&quot;6678.000000&quot; RG_16_1_DATA_STATE=&quot;2&quot; RG_16_1_CALC_STATE=&quot;0&quot; EXPR_22=&quot;6678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7&quot; StyleID=&quot;3&quot; rs:forcenull=&quot;OrderPrintable&quot;/&gt;&#10;   &lt;z:row RowID=&quot;199&quot; LineID=&quot;__ZZX_0405_ZZZZU_&quot; RowType=&quot;DATA&quot; CLS_S_168=&quot;ZZX&quot; CLS_DEPTH_168=&quot;2&quot; CLS_B_168=&quot;905&quot; CLS_S_150=&quot;0405&quot; CLS_DEPTH_150=&quot;3&quot; CLS_B_150=&quot;0405&quot; CLS_S_171=&quot;ZZZZU&quot; CLS_DEPTH_171=&quot;4&quot; CLS_B_171=&quot;9999600&quot; CLS_S_170=&quot;&quot; CLS_DEPTH_170=&quot;1&quot; CLS_B_170=&quot;000&quot; CLS_F_FullBusinessCode_168=&quot;905&quot; CLS_F_Description_168=&quot;Управление сельского хозяйства&quot; CLS_F_FullBusinessCode_150=&quot;0405&quot; CLS_F_Description_150=&quot;Сельское хозяйство и рыболовство&quot; CLS_F_FullBusinessCode_171=&quot;9999600&quot; CLS_F_Description_171=&quot;&quot; CLS_F_FullBusinessCode_170=&quot;000&quot; CLS_F_Description_170=&quot;&quot; RG_16_1=&quot;5893.000000&quot; RG_16_1_DATA_STATE=&quot;2&quot; RG_16_1_CALC_STATE=&quot;0&quot; EXPR_22=&quot;5893&quot; EXPR_22_UPDID=&quot;255&quot; EXPR_22_DATA_STATE=&quot;1&quot; EXPR_23=&quot;&quot; EXPR_23_UPDID=&quot;255&quot; EXPR_23_DATA_STATE=&quot;1&quot; EXPR_24=&quot;04&quot; EXPR_24_UPDID=&quot;255&quot; EXPR_24_DATA_STATE=&quot;1&quot; EXPR_25=&quot;05&quot; EXPR_25_UPDID=&quot;255&quot; EXPR_25_DATA_STATE=&quot;1&quot; EXPR_30=&quot;905&quot; EXPR_30_UPDID=&quot;255&quot; EXPR_30_DATA_STATE=&quot;1&quot; OrderAdHoc=&quot;108&quot; StyleID=&quot;3&quot; rs:forcenull=&quot;OrderPrintable&quot;/&gt;&#10;   &lt;z:row RowID=&quot;144&quot; LineID=&quot;__ZZ5___&quot; RowType=&quot;DATA&quot; CLS_S_168=&quot;ZZ5&quot; CLS_DEPTH_168=&quot;2&quot; CLS_B_168=&quot;912&quot; CLS_S_150=&quot;&quot; CLS_DEPTH_150=&quot;1&quot; CLS_B_150=&quot;00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40007.600000&quot; RG_16_1_DATA_STATE=&quot;2&quot; RG_16_1_CALC_STATE=&quot;0&quot; EXPR_22=&quot;40007.6&quot; EXPR_22_UPDID=&quot;255&quot; EXPR_22_DATA_STATE=&quot;1&quot; EXPR_23=&quot;Финансовое управление&quot; EXPR_23_UPDID=&quot;255&quot; EXPR_23_DATA_STATE=&quot;1&quot; EXPR_24=&quot;00&quot; EXPR_24_UPDID=&quot;255&quot; EXPR_24_DATA_STATE=&quot;1&quot; EXPR_25=&quot;00&quot; EXPR_25_UPDID=&quot;255&quot; EXPR_25_DATA_STATE=&quot;1&quot; EXPR_30=&quot;912&quot; EXPR_30_UPDID=&quot;255&quot; EXPR_30_DATA_STATE=&quot;1&quot; OrderAdHoc=&quot;109&quot; StyleID=&quot;1&quot; rs:forcenull=&quot;OrderPrintable&quot;/&gt;&#10;   &lt;z:row RowID=&quot;145&quot; LineID=&quot;__ZZ5_01__&quot; RowType=&quot;DATA&quot; CLS_S_168=&quot;ZZ5&quot; CLS_DEPTH_168=&quot;2&quot; CLS_B_168=&quot;912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2&quot; EXPR_30_UPDID=&quot;255&quot; EXPR_30_DATA_STATE=&quot;1&quot; OrderAdHoc=&quot;110&quot; StyleID=&quot;1&quot; rs:forcenull=&quot;OrderPrintable&quot;/&gt;&#10;   &lt;z:row RowID=&quot;146&quot; LineID=&quot;__ZZ5_0104__&quot; RowType=&quot;DATA&quot; CLS_S_168=&quot;ZZ5&quot; CLS_DEPTH_168=&quot;2&quot; CLS_B_168=&quot;912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1&quot; StyleID=&quot;1&quot; rs:forcenull=&quot;OrderPrintable&quot;/&gt;&#10;   &lt;z:row RowID=&quot;150&quot; LineID=&quot;__ZZ5_0104_ZZZZTYS_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Финансовое управление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2&quot; rs:forcenull=&quot;OrderPrintable StyleID&quot;/&gt;&#10;   &lt;z:row RowID=&quot;10&quot; LineID=&quot;__ZZ5_0104_ZZZZTYS_Z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Z&quot; CLS_DEPTH_170=&quot;2&quot; CLS_B_170=&quot;1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013.300000&quot; RG_16_1_DATA_STATE=&quot;2&quot; RG_16_1_CALC_STATE=&quot;0&quot; EXPR_22=&quot;5013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3&quot; rs:forcenull=&quot;OrderPrintable StyleID&quot;/&gt;&#10;   &lt;z:row RowID=&quot;9&quot; LineID=&quot;__ZZ5_0104_ZZZZTYS_Y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Y&quot; CLS_DEPTH_170=&quot;2&quot; CLS_B_170=&quot;2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200&quot; CLS_F_Description_170=&quot;Закупка товаров, работ и услуг для государственных нужд&quot; RG_16_1=&quot;1004.400000&quot; RG_16_1_DATA_STATE=&quot;2&quot; RG_16_1_CALC_STATE=&quot;0&quot; EXPR_22=&quot;1004.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4&quot; rs:forcenull=&quot;OrderPrintable StyleID&quot;/&gt;&#10;   &lt;z:row RowID=&quot;8&quot; LineID=&quot;__ZZ5_0104_ZZZZTYS_S&quot; RowType=&quot;DATA&quot; CLS_S_168=&quot;ZZ5&quot; CLS_DEPTH_168=&quot;2&quot; CLS_B_168=&quot;912&quot; CLS_S_150=&quot;0104&quot; CLS_DEPTH_150=&quot;3&quot; CLS_B_150=&quot;0104&quot; CLS_S_171=&quot;ZZZZTYS&quot; CLS_DEPTH_171=&quot;5&quot; CLS_B_171=&quot;1101101&quot; CLS_S_170=&quot;S&quot; CLS_DEPTH_170=&quot;2&quot; CLS_B_170=&quot;8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101101&quot; CLS_F_Description_171=&quot;Финансовое управление&quot; CLS_F_FullBusinessCode_170=&quot;800&quot; CLS_F_Description_170=&quot;Иные бюджетные ассигнования&quot; RG_16_1=&quot;4.300000&quot; RG_16_1_DATA_STATE=&quot;2&quot; RG_16_1_CALC_STATE=&quot;0&quot; EXPR_22=&quot;4.3&quot; EXPR_22_UPDID=&quot;255&quot; EXPR_22_DATA_STATE=&quot;1&quot; EXPR_23=&quot;Иные бюджетные ассигнования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5&quot; rs:forcenull=&quot;OrderPrintable StyleID&quot;/&gt;&#10;   &lt;z:row RowID=&quot;147&quot; LineID=&quot;__ZZ5_0104_ZZ_&quot; RowType=&quot;DATA&quot; CLS_S_168=&quot;ZZ5&quot; CLS_DEPTH_168=&quot;2&quot; CLS_B_168=&quot;912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6&quot; StyleID=&quot;3&quot; rs:forcenull=&quot;OrderPrintable&quot;/&gt;&#10;   &lt;z:row RowID=&quot;148&quot; LineID=&quot;__ZZ5_0104_ZZZ_&quot; RowType=&quot;DATA&quot; CLS_S_168=&quot;ZZ5&quot; CLS_DEPTH_168=&quot;2&quot; CLS_B_168=&quot;912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7&quot; StyleID=&quot;3&quot; rs:forcenull=&quot;OrderPrintable&quot;/&gt;&#10;   &lt;z:row RowID=&quot;149&quot; LineID=&quot;__ZZ5_0104_ZZZZT_&quot; RowType=&quot;DATA&quot; CLS_S_168=&quot;ZZ5&quot; CLS_DEPTH_168=&quot;2&quot; CLS_B_168=&quot;912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6022.000000&quot; RG_16_1_DATA_STATE=&quot;2&quot; RG_16_1_CALC_STATE=&quot;0&quot; EXPR_22=&quot;6022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2&quot; EXPR_30_UPDID=&quot;255&quot; EXPR_30_DATA_STATE=&quot;1&quot; OrderAdHoc=&quot;118&quot; StyleID=&quot;3&quot; rs:forcenull=&quot;OrderPrintable&quot;/&gt;&#10;   &lt;z:row RowID=&quot;151&quot; LineID=&quot;__ZZ5_02__&quot; RowType=&quot;DATA&quot; CLS_S_168=&quot;ZZ5&quot; CLS_DEPTH_168=&quot;2&quot; CLS_B_168=&quot;912&quot; CLS_S_150=&quot;02&quot; CLS_DEPTH_150=&quot;2&quot; CLS_B_150=&quot;02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0&quot; CLS_F_Description_150=&quot;Национальная оборон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Национальная оборона&quot; EXPR_23_UPDID=&quot;255&quot; EXPR_23_DATA_STATE=&quot;1&quot; EXPR_24=&quot;02&quot; EXPR_24_UPDID=&quot;255&quot; EXPR_24_DATA_STATE=&quot;1&quot; EXPR_25=&quot;00&quot; EXPR_25_UPDID=&quot;255&quot; EXPR_25_DATA_STATE=&quot;1&quot; EXPR_30=&quot;912&quot; EXPR_30_UPDID=&quot;255&quot; EXPR_30_DATA_STATE=&quot;1&quot; OrderAdHoc=&quot;119&quot; StyleID=&quot;1&quot; rs:forcenull=&quot;OrderPrintable&quot;/&gt;&#10;   &lt;z:row RowID=&quot;152&quot; LineID=&quot;__ZZ5_0203__&quot; RowType=&quot;DATA&quot; CLS_S_168=&quot;ZZ5&quot; CLS_DEPTH_168=&quot;2&quot; CLS_B_168=&quot;912&quot; CLS_S_150=&quot;0203&quot; CLS_DEPTH_150=&quot;3&quot; CLS_B_150=&quot;0203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00000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Мобилизационная и вневойсковая подготовк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0&quot; StyleID=&quot;1&quot; rs:forcenull=&quot;OrderPrintable&quot;/&gt;&#10;   &lt;z:row RowID=&quot;156&quot; LineID=&quot;__ZZ5_0203_ZZZZYZY_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1&quot; rs:forcenull=&quot;OrderPrintable StyleID&quot;/&gt;&#10;   &lt;z:row RowID=&quot;11&quot; LineID=&quot;__ZZ5_0203_ZZZZYZY_V&quot; RowType=&quot;DATA&quot; CLS_S_168=&quot;ZZ5&quot; CLS_DEPTH_168=&quot;2&quot; CLS_B_168=&quot;912&quot; CLS_S_150=&quot;0203&quot; CLS_DEPTH_150=&quot;3&quot; CLS_B_150=&quot;0203&quot; CLS_S_171=&quot;ZZZZYZY&quot; CLS_DEPTH_171=&quot;5&quot; CLS_B_171=&quot;11Я5118&quot; CLS_S_170=&quot;V&quot; CLS_DEPTH_170=&quot;2&quot; CLS_B_170=&quot;5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11Я5118&quot; CLS_F_Description_171=&quot;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&quot; CLS_F_FullBusinessCode_170=&quot;500&quot; CLS_F_Description_170=&quot;Межбюджетные трансферты&quot; RG_16_1=&quot;1163.100000&quot; RG_16_1_DATA_STATE=&quot;2&quot; RG_16_1_CALC_STATE=&quot;0&quot; EXPR_22=&quot;1163.1&quot; EXPR_22_UPDID=&quot;255&quot; EXPR_22_DATA_STATE=&quot;1&quot; EXPR_23=&quot;Межбюджетные трансферты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2&quot; rs:forcenull=&quot;OrderPrintable StyleID&quot;/&gt;&#10;   &lt;z:row RowID=&quot;153&quot; LineID=&quot;__ZZ5_0203_ZZ_&quot; RowType=&quot;DATA&quot; CLS_S_168=&quot;ZZ5&quot; CLS_DEPTH_168=&quot;2&quot; CLS_B_168=&quot;912&quot; CLS_S_150=&quot;0203&quot; CLS_DEPTH_150=&quot;3&quot; CLS_B_150=&quot;0203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00000&quot; CLS_F_Description_171=&quot;Какая-то 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3&quot; StyleID=&quot;3&quot; rs:forcenull=&quot;OrderPrintable&quot;/&gt;&#10;   &lt;z:row RowID=&quot;154&quot; LineID=&quot;__ZZ5_0203_ZZZ_&quot; RowType=&quot;DATA&quot; CLS_S_168=&quot;ZZ5&quot; CLS_DEPTH_168=&quot;2&quot; CLS_B_168=&quot;912&quot; CLS_S_150=&quot;0203&quot; CLS_DEPTH_150=&quot;3&quot; CLS_B_150=&quot;0203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0000&quot; CLS_F_Description_171=&quot;Какая-то подпрограмма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Какая-то подпрограмма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4&quot; StyleID=&quot;3&quot; rs:forcenull=&quot;OrderPrintable&quot;/&gt;&#10;   &lt;z:row RowID=&quot;155&quot; LineID=&quot;__ZZ5_0203_ZZZZY_&quot; RowType=&quot;DATA&quot; CLS_S_168=&quot;ZZ5&quot; CLS_DEPTH_168=&quot;2&quot; CLS_B_168=&quot;912&quot; CLS_S_150=&quot;0203&quot; CLS_DEPTH_150=&quot;3&quot; CLS_B_150=&quot;0203&quot; CLS_S_171=&quot;ZZZZY&quot; CLS_DEPTH_171=&quot;4&quot; CLS_B_171=&quot;9995100&quot; CLS_S_170=&quot;&quot; CLS_DEPTH_170=&quot;1&quot; CLS_B_170=&quot;000&quot; CLS_F_FullBusinessCode_168=&quot;912&quot; CLS_F_Description_168=&quot;Финансовое управление&quot; CLS_F_FullBusinessCode_150=&quot;0203&quot; CLS_F_Description_150=&quot;Мобилизационная и вневойсковая подготовка&quot; CLS_F_FullBusinessCode_171=&quot;9995100&quot; CLS_F_Description_171=&quot;&quot; CLS_F_FullBusinessCode_170=&quot;000&quot; CLS_F_Description_170=&quot;&quot; RG_16_1=&quot;1163.100000&quot; RG_16_1_DATA_STATE=&quot;2&quot; RG_16_1_CALC_STATE=&quot;0&quot; EXPR_22=&quot;1163.1&quot; EXPR_22_UPDID=&quot;255&quot; EXPR_22_DATA_STATE=&quot;1&quot; EXPR_23=&quot;&quot; EXPR_23_UPDID=&quot;255&quot; EXPR_23_DATA_STATE=&quot;1&quot; EXPR_24=&quot;02&quot; EXPR_24_UPDID=&quot;255&quot; EXPR_24_DATA_STATE=&quot;1&quot; EXPR_25=&quot;03&quot; EXPR_25_UPDID=&quot;255&quot; EXPR_25_DATA_STATE=&quot;1&quot; EXPR_30=&quot;912&quot; EXPR_30_UPDID=&quot;255&quot; EXPR_30_DATA_STATE=&quot;1&quot; OrderAdHoc=&quot;125&quot; StyleID=&quot;3&quot; rs:forcenull=&quot;OrderPrintable&quot;/&gt;&#10;   &lt;z:row RowID=&quot;157&quot; LineID=&quot;__ZZ5_07__&quot; RowType=&quot;DATA&quot; CLS_S_168=&quot;ZZ5&quot; CLS_DEPTH_168=&quot;2&quot; CLS_B_168=&quot;912&quot; CLS_S_150=&quot;07&quot; CLS_DEPTH_150=&quot;2&quot; CLS_B_150=&quot;07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12&quot; EXPR_30_UPDID=&quot;255&quot; EXPR_30_DATA_STATE=&quot;1&quot; OrderAdHoc=&quot;126&quot; StyleID=&quot;1&quot; rs:forcenull=&quot;OrderPrintable&quot;/&gt;&#10;   &lt;z:row RowID=&quot;158&quot; LineID=&quot;__ZZ5_0705__&quot; RowType=&quot;DATA&quot; CLS_S_168=&quot;ZZ5&quot; CLS_DEPTH_168=&quot;2&quot; CLS_B_168=&quot;912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7&quot; StyleID=&quot;1&quot; rs:forcenull=&quot;OrderPrintable&quot;/&gt;&#10;   &lt;z:row RowID=&quot;162&quot; LineID=&quot;__ZZ5_0705_ZZZZVZR_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8&quot; rs:forcenull=&quot;OrderPrintable StyleID&quot;/&gt;&#10;   &lt;z:row RowID=&quot;12&quot; LineID=&quot;__ZZ5_0705_ZZZZVZR_Y&quot; RowType=&quot;DATA&quot; CLS_S_168=&quot;ZZ5&quot; CLS_DEPTH_168=&quot;2&quot; CLS_B_168=&quot;912&quot; CLS_S_150=&quot;0705&quot; CLS_DEPTH_150=&quot;3&quot; CLS_B_150=&quot;0705&quot; CLS_S_171=&quot;ZZZZVZR&quot; CLS_DEPTH_171=&quot;5&quot; CLS_B_171=&quot;11Э1515&quot; CLS_S_170=&quot;Y&quot; CLS_DEPTH_170=&quot;2&quot; CLS_B_170=&quot;2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11Э1515&quot; CLS_F_Description_171=&quot;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&quot; CLS_F_FullBusinessCode_170=&quot;200&quot; CLS_F_Description_170=&quot;Закупка товаров, работ и услуг для государственных нужд&quot; RG_16_1=&quot;51.000000&quot; RG_16_1_DATA_STATE=&quot;2&quot; RG_16_1_CALC_STATE=&quot;0&quot; EXPR_22=&quot;51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29&quot; rs:forcenull=&quot;OrderPrintable StyleID&quot;/&gt;&#10;   &lt;z:row RowID=&quot;159&quot; LineID=&quot;__ZZ5_0705_ZZ_&quot; RowType=&quot;DATA&quot; CLS_S_168=&quot;ZZ5&quot; CLS_DEPTH_168=&quot;2&quot; CLS_B_168=&quot;912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0&quot; StyleID=&quot;3&quot; rs:forcenull=&quot;OrderPrintable&quot;/&gt;&#10;   &lt;z:row RowID=&quot;160&quot; LineID=&quot;__ZZ5_0705_ZZZ_&quot; RowType=&quot;DATA&quot; CLS_S_168=&quot;ZZ5&quot; CLS_DEPTH_168=&quot;2&quot; CLS_B_168=&quot;912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1&quot; StyleID=&quot;3&quot; rs:forcenull=&quot;OrderPrintable&quot;/&gt;&#10;   &lt;z:row RowID=&quot;161&quot; LineID=&quot;__ZZ5_0705_ZZZZV_&quot; RowType=&quot;DATA&quot; CLS_S_168=&quot;ZZ5&quot; CLS_DEPTH_168=&quot;2&quot; CLS_B_168=&quot;912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12&quot; CLS_F_Description_168=&quot;Финансовое управление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51.000000&quot; RG_16_1_DATA_STATE=&quot;2&quot; RG_16_1_CALC_STATE=&quot;0&quot; EXPR_22=&quot;51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12&quot; EXPR_30_UPDID=&quot;255&quot; EXPR_30_DATA_STATE=&quot;1&quot; OrderAdHoc=&quot;132&quot; StyleID=&quot;3&quot; rs:forcenull=&quot;OrderPrintable&quot;/&gt;&#10;   &lt;z:row RowID=&quot;163&quot; LineID=&quot;__ZZ5_0E__&quot; RowType=&quot;DATA&quot; CLS_S_168=&quot;ZZ5&quot; CLS_DEPTH_168=&quot;2&quot; CLS_B_168=&quot;912&quot; CLS_S_150=&quot;0E&quot; CLS_DEPTH_150=&quot;2&quot; CLS_B_150=&quot;1400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32771.500000&quot; RG_16_1_DATA_STATE=&quot;2&quot; RG_16_1_CALC_STATE=&quot;0&quot; EXPR_22=&quot;32771.5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12&quot; EXPR_30_UPDID=&quot;255&quot; EXPR_30_DATA_STATE=&quot;1&quot; OrderAdHoc=&quot;133&quot; StyleID=&quot;1&quot; rs:forcenull=&quot;OrderPrintable&quot;/&gt;&#10;   &lt;z:row RowID=&quot;164&quot; LineID=&quot;__ZZ5_0E01__&quot; RowType=&quot;DATA&quot; CLS_S_168=&quot;ZZ5&quot; CLS_DEPTH_168=&quot;2&quot; CLS_B_168=&quot;912&quot; CLS_S_150=&quot;0E01&quot; CLS_DEPTH_150=&quot;3&quot; CLS_B_150=&quot;1401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Дотации на выравнивание бюджетной обеспеченности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4&quot; StyleID=&quot;1&quot; rs:forcenull=&quot;OrderPrintable&quot;/&gt;&#10;   &lt;z:row RowID=&quot;168&quot; LineID=&quot;__ZZ5_0E01_ZZZZTYP_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Выравнивание бюджетной обеспеченности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5&quot; rs:forcenull=&quot;OrderPrintable StyleID&quot;/&gt;&#10;   &lt;z:row RowID=&quot;13&quot; LineID=&quot;__ZZ5_0E01_ZZZZTYP_V&quot; RowType=&quot;DATA&quot; CLS_S_168=&quot;ZZ5&quot; CLS_DEPTH_168=&quot;2&quot; CLS_B_168=&quot;912&quot; CLS_S_150=&quot;0E01&quot; CLS_DEPTH_150=&quot;3&quot; CLS_B_150=&quot;1401&quot; CLS_S_171=&quot;ZZZZTYP&quot; CLS_DEPTH_171=&quot;5&quot; CLS_B_171=&quot;1101104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01104&quot; CLS_F_Description_171=&quot;Выравнивание бюджетной обеспеченности&quot; CLS_F_FullBusinessCode_170=&quot;500&quot; CLS_F_Description_170=&quot;Межбюджетные трансферты&quot; RG_16_1=&quot;8000.000000&quot; RG_16_1_DATA_STATE=&quot;2&quot; RG_16_1_CALC_STATE=&quot;0&quot; EXPR_22=&quot;80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6&quot; rs:forcenull=&quot;OrderPrintable StyleID&quot;/&gt;&#10;   &lt;z:row RowID=&quot;170&quot; LineID=&quot;__ZZ5_0E01_ZZZZUZN_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7&quot; rs:forcenull=&quot;OrderPrintable StyleID&quot;/&gt;&#10;   &lt;z:row RowID=&quot;14&quot; LineID=&quot;__ZZ5_0E01_ZZZZUZN_V&quot; RowType=&quot;DATA&quot; CLS_S_168=&quot;ZZ5&quot; CLS_DEPTH_168=&quot;2&quot; CLS_B_168=&quot;912&quot; CLS_S_150=&quot;0E01&quot; CLS_DEPTH_150=&quot;3&quot; CLS_B_150=&quot;1401&quot; CLS_S_171=&quot;ZZZZUZN&quot; CLS_DEPTH_171=&quot;5&quot; CLS_B_171=&quot;11Я1603&quot; CLS_S_170=&quot;V&quot; CLS_DEPTH_170=&quot;2&quot; CLS_B_170=&quot;5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11Я1603&quot; CLS_F_Description_171=&quot;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&quot; CLS_F_FullBusinessCode_170=&quot;500&quot; CLS_F_Description_170=&quot;Межбюджетные трансферты&quot; RG_16_1=&quot;2372.000000&quot; RG_16_1_DATA_STATE=&quot;2&quot; RG_16_1_CALC_STATE=&quot;0&quot; EXPR_22=&quot;2372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8&quot; rs:forcenull=&quot;OrderPrintable StyleID&quot;/&gt;&#10;   &lt;z:row RowID=&quot;165&quot; LineID=&quot;__ZZ5_0E01_ZZ_&quot; RowType=&quot;DATA&quot; CLS_S_168=&quot;ZZ5&quot; CLS_DEPTH_168=&quot;2&quot; CLS_B_168=&quot;912&quot; CLS_S_150=&quot;0E01&quot; CLS_DEPTH_150=&quot;3&quot; CLS_B_150=&quot;1401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00000&quot; CLS_F_Description_171=&quot;Какая-то 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39&quot; StyleID=&quot;3&quot; rs:forcenull=&quot;OrderPrintable&quot;/&gt;&#10;   &lt;z:row RowID=&quot;166&quot; LineID=&quot;__ZZ5_0E01_ZZZ_&quot; RowType=&quot;DATA&quot; CLS_S_168=&quot;ZZ5&quot; CLS_DEPTH_168=&quot;2&quot; CLS_B_168=&quot;912&quot; CLS_S_150=&quot;0E01&quot; CLS_DEPTH_150=&quot;3&quot; CLS_B_150=&quot;1401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0000&quot; CLS_F_Description_171=&quot;Какая-то подпрограмма&quot; CLS_F_FullBusinessCode_170=&quot;000&quot; CLS_F_Description_170=&quot;&quot; RG_16_1=&quot;10372.000000&quot; RG_16_1_DATA_STATE=&quot;2&quot; RG_16_1_CALC_STATE=&quot;0&quot; EXPR_22=&quot;10372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0&quot; StyleID=&quot;3&quot; rs:forcenull=&quot;OrderPrintable&quot;/&gt;&#10;   &lt;z:row RowID=&quot;169&quot; LineID=&quot;__ZZ5_0E01_ZZZZU_&quot; RowType=&quot;DATA&quot; CLS_S_168=&quot;ZZ5&quot; CLS_DEPTH_168=&quot;2&quot; CLS_B_168=&quot;912&quot; CLS_S_150=&quot;0E01&quot; CLS_DEPTH_150=&quot;3&quot; CLS_B_150=&quot;1401&quot; CLS_S_171=&quot;ZZZZU&quot; CLS_DEPTH_171=&quot;4&quot; CLS_B_171=&quot;99996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600&quot; CLS_F_Description_171=&quot;&quot; CLS_F_FullBusinessCode_170=&quot;000&quot; CLS_F_Description_170=&quot;&quot; RG_16_1=&quot;2372.000000&quot; RG_16_1_DATA_STATE=&quot;2&quot; RG_16_1_CALC_STATE=&quot;0&quot; EXPR_22=&quot;2372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1&quot; StyleID=&quot;3&quot; rs:forcenull=&quot;OrderPrintable&quot;/&gt;&#10;   &lt;z:row RowID=&quot;167&quot; LineID=&quot;__ZZ5_0E01_ZZZZT_&quot; RowType=&quot;DATA&quot; CLS_S_168=&quot;ZZ5&quot; CLS_DEPTH_168=&quot;2&quot; CLS_B_168=&quot;912&quot; CLS_S_150=&quot;0E01&quot; CLS_DEPTH_150=&quot;3&quot; CLS_B_150=&quot;1401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1&quot; CLS_F_Description_150=&quot;Дотации на выравнивание бюджетной обеспеченности субъектов Российской Федерации и муниципальных образований&quot; CLS_F_FullBusinessCode_171=&quot;9999900&quot; CLS_F_Description_171=&quot;&quot; CLS_F_FullBusinessCode_170=&quot;000&quot; CLS_F_Description_170=&quot;&quot; RG_16_1=&quot;8000.000000&quot; RG_16_1_DATA_STATE=&quot;2&quot; RG_16_1_CALC_STATE=&quot;0&quot; EXPR_22=&quot;8000&quot; EXPR_22_UPDID=&quot;255&quot; EXPR_22_DATA_STATE=&quot;1&quot; EXPR_23=&quot;&quot; EXPR_23_UPDID=&quot;255&quot; EXPR_23_DATA_STATE=&quot;1&quot; EXPR_24=&quot;14&quot; EXPR_24_UPDID=&quot;255&quot; EXPR_24_DATA_STATE=&quot;1&quot; EXPR_25=&quot;01&quot; EXPR_25_UPDID=&quot;255&quot; EXPR_25_DATA_STATE=&quot;1&quot; EXPR_30=&quot;912&quot; EXPR_30_UPDID=&quot;255&quot; EXPR_30_DATA_STATE=&quot;1&quot; OrderAdHoc=&quot;142&quot; StyleID=&quot;3&quot; rs:forcenull=&quot;OrderPrintable&quot;/&gt;&#10;   &lt;z:row RowID=&quot;171&quot; LineID=&quot;__ZZ5_0E02__&quot; RowType=&quot;DATA&quot; CLS_S_168=&quot;ZZ5&quot; CLS_DEPTH_168=&quot;2&quot; CLS_B_168=&quot;912&quot; CLS_S_150=&quot;0E02&quot; CLS_DEPTH_150=&quot;3&quot; CLS_B_150=&quot;1402&quot; CLS_S_171=&quot;&quot; CLS_DEPTH_171=&quot;1&quot; CLS_B_171=&quot;00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00000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Иные дотации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3&quot; StyleID=&quot;1&quot; rs:forcenull=&quot;OrderPrintable&quot;/&gt;&#10;   &lt;z:row RowID=&quot;175&quot; LineID=&quot;__ZZ5_0E02_ZZZZTYQ_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Поддержка мер по обеспечению сбалансированности бюджетов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4&quot; rs:forcenull=&quot;OrderPrintable StyleID&quot;/&gt;&#10;   &lt;z:row RowID=&quot;15&quot; LineID=&quot;__ZZ5_0E02_ZZZZTYQ_V&quot; RowType=&quot;DATA&quot; CLS_S_168=&quot;ZZ5&quot; CLS_DEPTH_168=&quot;2&quot; CLS_B_168=&quot;912&quot; CLS_S_150=&quot;0E02&quot; CLS_DEPTH_150=&quot;3&quot; CLS_B_150=&quot;1402&quot; CLS_S_171=&quot;ZZZZTYQ&quot; CLS_DEPTH_171=&quot;5&quot; CLS_B_171=&quot;1101103&quot; CLS_S_170=&quot;V&quot; CLS_DEPTH_170=&quot;2&quot; CLS_B_170=&quot;500&quot; CLS_F_FullBusinessCode_168=&quot;912&quot; CLS_F_Description_168=&quot;Финансовое управление&quot; CLS_F_FullBusinessCode_150=&quot;1402&quot; CLS_F_Description_150=&quot;Иные дотации&quot; CLS_F_FullBusinessCode_171=&quot;1101103&quot; CLS_F_Description_171=&quot;Поддержка мер по обеспечению сбалансированности бюджетов&quot; CLS_F_FullBusinessCode_170=&quot;500&quot; CLS_F_Description_170=&quot;Межбюджетные трансферты&quot; RG_16_1=&quot;22399.500000&quot; RG_16_1_DATA_STATE=&quot;2&quot; RG_16_1_CALC_STATE=&quot;0&quot; EXPR_22=&quot;22399.5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5&quot; rs:forcenull=&quot;OrderPrintable StyleID&quot;/&gt;&#10;   &lt;z:row RowID=&quot;172&quot; LineID=&quot;__ZZ5_0E02_ZZ_&quot; RowType=&quot;DATA&quot; CLS_S_168=&quot;ZZ5&quot; CLS_DEPTH_168=&quot;2&quot; CLS_B_168=&quot;912&quot; CLS_S_150=&quot;0E02&quot; CLS_DEPTH_150=&quot;3&quot; CLS_B_150=&quot;1402&quot; CLS_S_171=&quot;ZZ&quot; CLS_DEPTH_171=&quot;2&quot; CLS_B_171=&quot;990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00000&quot; CLS_F_Description_171=&quot;Какая-то 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6&quot; StyleID=&quot;3&quot; rs:forcenull=&quot;OrderPrintable&quot;/&gt;&#10;   &lt;z:row RowID=&quot;173&quot; LineID=&quot;__ZZ5_0E02_ZZZ_&quot; RowType=&quot;DATA&quot; CLS_S_168=&quot;ZZ5&quot; CLS_DEPTH_168=&quot;2&quot; CLS_B_168=&quot;912&quot; CLS_S_150=&quot;0E02&quot; CLS_DEPTH_150=&quot;3&quot; CLS_B_150=&quot;1402&quot; CLS_S_171=&quot;ZZZ&quot; CLS_DEPTH_171=&quot;3&quot; CLS_B_171=&quot;99900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0000&quot; CLS_F_Description_171=&quot;Какая-то подпрограмма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7&quot; StyleID=&quot;3&quot; rs:forcenull=&quot;OrderPrintable&quot;/&gt;&#10;   &lt;z:row RowID=&quot;174&quot; LineID=&quot;__ZZ5_0E02_ZZZZT_&quot; RowType=&quot;DATA&quot; CLS_S_168=&quot;ZZ5&quot; CLS_DEPTH_168=&quot;2&quot; CLS_B_168=&quot;912&quot; CLS_S_150=&quot;0E02&quot; CLS_DEPTH_150=&quot;3&quot; CLS_B_150=&quot;1402&quot; CLS_S_171=&quot;ZZZZT&quot; CLS_DEPTH_171=&quot;4&quot; CLS_B_171=&quot;9999900&quot; CLS_S_170=&quot;&quot; CLS_DEPTH_170=&quot;1&quot; CLS_B_170=&quot;000&quot; CLS_F_FullBusinessCode_168=&quot;912&quot; CLS_F_Description_168=&quot;Финансовое управление&quot; CLS_F_FullBusinessCode_150=&quot;1402&quot; CLS_F_Description_150=&quot;Иные дотации&quot; CLS_F_FullBusinessCode_171=&quot;9999900&quot; CLS_F_Description_171=&quot;&quot; CLS_F_FullBusinessCode_170=&quot;000&quot; CLS_F_Description_170=&quot;&quot; RG_16_1=&quot;22399.500000&quot; RG_16_1_DATA_STATE=&quot;2&quot; RG_16_1_CALC_STATE=&quot;0&quot; EXPR_22=&quot;22399.5&quot; EXPR_22_UPDID=&quot;255&quot; EXPR_22_DATA_STATE=&quot;1&quot; EXPR_23=&quot;&quot; EXPR_23_UPDID=&quot;255&quot; EXPR_23_DATA_STATE=&quot;1&quot; EXPR_24=&quot;14&quot; EXPR_24_UPDID=&quot;255&quot; EXPR_24_DATA_STATE=&quot;1&quot; EXPR_25=&quot;02&quot; EXPR_25_UPDID=&quot;255&quot; EXPR_25_DATA_STATE=&quot;1&quot; EXPR_30=&quot;912&quot; EXPR_30_UPDID=&quot;255&quot; EXPR_30_DATA_STATE=&quot;1&quot; OrderAdHoc=&quot;148&quot; StyleID=&quot;3&quot; rs:forcenull=&quot;OrderPrintable&quot;/&gt;&#10;   &lt;z:row RowID=&quot;176&quot; LineID=&quot;__ZZW___&quot; RowType=&quot;DATA&quot; CLS_S_168=&quot;ZZW&quot; CLS_DEPTH_168=&quot;2&quot; CLS_B_168=&quot;919&quot; CLS_S_150=&quot;&quot; CLS_DEPTH_150=&quot;1&quot; CLS_B_150=&quot;00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Комитет по управлению имуществом и природными ресурсами&quot; EXPR_23_UPDID=&quot;255&quot; EXPR_23_DATA_STATE=&quot;1&quot; EXPR_24=&quot;00&quot; EXPR_24_UPDID=&quot;255&quot; EXPR_24_DATA_STATE=&quot;1&quot; EXPR_25=&quot;00&quot; EXPR_25_UPDID=&quot;255&quot; EXPR_25_DATA_STATE=&quot;1&quot; EXPR_30=&quot;919&quot; EXPR_30_UPDID=&quot;255&quot; EXPR_30_DATA_STATE=&quot;1&quot; OrderAdHoc=&quot;149&quot; StyleID=&quot;1&quot; rs:forcenull=&quot;OrderPrintable&quot;/&gt;&#10;   &lt;z:row RowID=&quot;177&quot; LineID=&quot;__ZZW_01__&quot; RowType=&quot;DATA&quot; CLS_S_168=&quot;ZZW&quot; CLS_DEPTH_168=&quot;2&quot; CLS_B_168=&quot;919&quot; CLS_S_150=&quot;01&quot; CLS_DEPTH_150=&quot;2&quot; CLS_B_150=&quot;0100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437.200000&quot; RG_16_1_DATA_STATE=&quot;2&quot; RG_16_1_CALC_STATE=&quot;0&quot; EXPR_22=&quot;1437.2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19&quot; EXPR_30_UPDID=&quot;255&quot; EXPR_30_DATA_STATE=&quot;1&quot; OrderAdHoc=&quot;150&quot; StyleID=&quot;1&quot; rs:forcenull=&quot;OrderPrintable&quot;/&gt;&#10;   &lt;z:row RowID=&quot;178&quot; LineID=&quot;__ZZW_0104__&quot; RowType=&quot;DATA&quot; CLS_S_168=&quot;ZZW&quot; CLS_DEPTH_168=&quot;2&quot; CLS_B_168=&quot;919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1&quot; StyleID=&quot;1&quot; rs:forcenull=&quot;OrderPrintable&quot;/&gt;&#10;   &lt;z:row RowID=&quot;182&quot; LineID=&quot;__ZZW_0104_ZZZZTZ6_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2&quot; rs:forcenull=&quot;OrderPrintable StyleID&quot;/&gt;&#10;   &lt;z:row RowID=&quot;17&quot; LineID=&quot;__ZZW_0104_ZZZZTZ6_Z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0.000000&quot; RG_16_1_DATA_STATE=&quot;2&quot; RG_16_1_CALC_STATE=&quot;0&quot; EXPR_22=&quot;81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3&quot; rs:forcenull=&quot;OrderPrintable StyleID&quot;/&gt;&#10;   &lt;z:row RowID=&quot;16&quot; LineID=&quot;__ZZW_0104_ZZZZTZ6_Y&quot; RowType=&quot;DATA&quot; CLS_S_168=&quot;ZZW&quot; CLS_DEPTH_168=&quot;2&quot; CLS_B_168=&quot;919&quot; CLS_S_150=&quot;0104&quot; CLS_DEPTH_150=&quot;3&quot; CLS_B_150=&quot;0104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88.800000&quot; RG_16_1_DATA_STATE=&quot;2&quot; RG_16_1_CALC_STATE=&quot;0&quot; EXPR_22=&quot;88.8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4&quot; rs:forcenull=&quot;OrderPrintable StyleID&quot;/&gt;&#10;   &lt;z:row RowID=&quot;179&quot; LineID=&quot;__ZZW_0104_ZZ_&quot; RowType=&quot;DATA&quot; CLS_S_168=&quot;ZZW&quot; CLS_DEPTH_168=&quot;2&quot; CLS_B_168=&quot;919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5&quot; StyleID=&quot;3&quot; rs:forcenull=&quot;OrderPrintable&quot;/&gt;&#10;   &lt;z:row RowID=&quot;180&quot; LineID=&quot;__ZZW_0104_ZZZ_&quot; RowType=&quot;DATA&quot; CLS_S_168=&quot;ZZW&quot; CLS_DEPTH_168=&quot;2&quot; CLS_B_168=&quot;919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6&quot; StyleID=&quot;3&quot; rs:forcenull=&quot;OrderPrintable&quot;/&gt;&#10;   &lt;z:row RowID=&quot;181&quot; LineID=&quot;__ZZW_0104_ZZZZT_&quot; RowType=&quot;DATA&quot; CLS_S_168=&quot;ZZW&quot; CLS_DEPTH_168=&quot;2&quot; CLS_B_168=&quot;919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898.800000&quot; RG_16_1_DATA_STATE=&quot;2&quot; RG_16_1_CALC_STATE=&quot;0&quot; EXPR_22=&quot;898.8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19&quot; EXPR_30_UPDID=&quot;255&quot; EXPR_30_DATA_STATE=&quot;1&quot; OrderAdHoc=&quot;157&quot; StyleID=&quot;3&quot; rs:forcenull=&quot;OrderPrintable&quot;/&gt;&#10;   &lt;z:row RowID=&quot;183&quot; LineID=&quot;__ZZW_010D__&quot; RowType=&quot;DATA&quot; CLS_S_168=&quot;ZZW&quot; CLS_DEPTH_168=&quot;2&quot; CLS_B_168=&quot;919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8&quot; StyleID=&quot;1&quot; rs:forcenull=&quot;OrderPrintable&quot;/&gt;&#10;   &lt;z:row RowID=&quot;187&quot; LineID=&quot;__ZZW_010D_ZZZZTZ6_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Управление муниципальной собственностью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59&quot; rs:forcenull=&quot;OrderPrintable StyleID&quot;/&gt;&#10;   &lt;z:row RowID=&quot;19&quot; LineID=&quot;__ZZW_010D_ZZZZTZ6_Z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Z&quot; CLS_DEPTH_170=&quot;2&quot; CLS_B_170=&quot;1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100000&quot; RG_16_1_DATA_STATE=&quot;2&quot; RG_16_1_CALC_STATE=&quot;0&quot; EXPR_22=&quot;317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0&quot; rs:forcenull=&quot;OrderPrintable StyleID&quot;/&gt;&#10;   &lt;z:row RowID=&quot;18&quot; LineID=&quot;__ZZW_010D_ZZZZTZ6_Y&quot; RowType=&quot;DATA&quot; CLS_S_168=&quot;ZZW&quot; CLS_DEPTH_168=&quot;2&quot; CLS_B_168=&quot;919&quot; CLS_S_150=&quot;010D&quot; CLS_DEPTH_150=&quot;3&quot; CLS_B_150=&quot;0113&quot; CLS_S_171=&quot;ZZZZTZ6&quot; CLS_DEPTH_171=&quot;5&quot; CLS_B_171=&quot;0800801&quot; CLS_S_170=&quot;Y&quot; CLS_DEPTH_170=&quot;2&quot; CLS_B_170=&quot;2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0800801&quot; CLS_F_Description_171=&quot;Управление муниципальной собственностью Котельничского муниципального района&quot; CLS_F_FullBusinessCode_170=&quot;200&quot; CLS_F_Description_170=&quot;Закупка товаров, работ и услуг для государственных нужд&quot; RG_16_1=&quot;221.300000&quot; RG_16_1_DATA_STATE=&quot;2&quot; RG_16_1_CALC_STATE=&quot;0&quot; EXPR_22=&quot;221.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1&quot; rs:forcenull=&quot;OrderPrintable StyleID&quot;/&gt;&#10;   &lt;z:row RowID=&quot;184&quot; LineID=&quot;__ZZW_010D_ZZ_&quot; RowType=&quot;DATA&quot; CLS_S_168=&quot;ZZW&quot; CLS_DEPTH_168=&quot;2&quot; CLS_B_168=&quot;919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2&quot; StyleID=&quot;3&quot; rs:forcenull=&quot;OrderPrintable&quot;/&gt;&#10;   &lt;z:row RowID=&quot;185&quot; LineID=&quot;__ZZW_010D_ZZZ_&quot; RowType=&quot;DATA&quot; CLS_S_168=&quot;ZZW&quot; CLS_DEPTH_168=&quot;2&quot; CLS_B_168=&quot;919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3&quot; StyleID=&quot;3&quot; rs:forcenull=&quot;OrderPrintable&quot;/&gt;&#10;   &lt;z:row RowID=&quot;186&quot; LineID=&quot;__ZZW_010D_ZZZZT_&quot; RowType=&quot;DATA&quot; CLS_S_168=&quot;ZZW&quot; CLS_DEPTH_168=&quot;2&quot; CLS_B_168=&quot;919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19&quot; CLS_F_Description_168=&quot;Комитет по управлению имуществом и природными ресурсам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538.400000&quot; RG_16_1_DATA_STATE=&quot;2&quot; RG_16_1_CALC_STATE=&quot;0&quot; EXPR_22=&quot;538.4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19&quot; EXPR_30_UPDID=&quot;255&quot; EXPR_30_DATA_STATE=&quot;1&quot; OrderAdHoc=&quot;164&quot; StyleID=&quot;3&quot; rs:forcenull=&quot;OrderPrintable&quot;/&gt;&#10;   &lt;z:row RowID=&quot;258&quot; LineID=&quot;__ZZZ___&quot; RowType=&quot;DATA&quot; CLS_S_168=&quot;ZZZ&quot; CLS_DEPTH_168=&quot;2&quot; CLS_B_168=&quot;936&quot; CLS_S_150=&quot;&quot; CLS_DEPTH_150=&quot;1&quot; CLS_B_150=&quot;0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78584.900000&quot; RG_16_1_DATA_STATE=&quot;2&quot; RG_16_1_CALC_STATE=&quot;0&quot; EXPR_22=&quot;78584.9&quot; EXPR_22_UPDID=&quot;255&quot; EXPR_22_DATA_STATE=&quot;1&quot; EXPR_23=&quot;Администрация Котельничского района Кировской области&quot; EXPR_23_UPDID=&quot;255&quot; EXPR_23_DATA_STATE=&quot;1&quot; EXPR_24=&quot;00&quot; EXPR_24_UPDID=&quot;255&quot; EXPR_24_DATA_STATE=&quot;1&quot; EXPR_25=&quot;00&quot; EXPR_25_UPDID=&quot;255&quot; EXPR_25_DATA_STATE=&quot;1&quot; EXPR_30=&quot;936&quot; EXPR_30_UPDID=&quot;255&quot; EXPR_30_DATA_STATE=&quot;1&quot; OrderAdHoc=&quot;165&quot; StyleID=&quot;1&quot; rs:forcenull=&quot;OrderPrintable&quot;/&gt;&#10;   &lt;z:row RowID=&quot;259&quot; LineID=&quot;__ZZZ_01__&quot; RowType=&quot;DATA&quot; CLS_S_168=&quot;ZZZ&quot; CLS_DEPTH_168=&quot;2&quot; CLS_B_168=&quot;936&quot; CLS_S_150=&quot;01&quot; CLS_DEPTH_150=&quot;2&quot; CLS_B_150=&quot;0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17223.800000&quot; RG_16_1_DATA_STATE=&quot;2&quot; RG_16_1_CALC_STATE=&quot;0&quot; EXPR_22=&quot;17223.8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36&quot; EXPR_30_UPDID=&quot;255&quot; EXPR_30_DATA_STATE=&quot;1&quot; OrderAdHoc=&quot;166&quot; StyleID=&quot;1&quot; rs:forcenull=&quot;OrderPrintable&quot;/&gt;&#10;   &lt;z:row RowID=&quot;260&quot; LineID=&quot;__ZZZ_0104__&quot; RowType=&quot;DATA&quot; CLS_S_168=&quot;ZZZ&quot; CLS_DEPTH_168=&quot;2&quot; CLS_B_168=&quot;936&quot; CLS_S_150=&quot;0104&quot; CLS_DEPTH_150=&quot;3&quot; CLS_B_150=&quot;01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0000000&quot; CLS_F_Description_171=&quot;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7&quot; StyleID=&quot;1&quot; rs:forcenull=&quot;OrderPrintable&quot;/&gt;&#10;   &lt;z:row RowID=&quot;267&quot; LineID=&quot;__ZZZ_0104_ZZZZTZ4_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000&quot; CLS_F_Description_170=&quot;&quot; RG_16_1=&quot;554.100000&quot; RG_16_1_DATA_STATE=&quot;2&quot; RG_16_1_CALC_STATE=&quot;0&quot; EXPR_22=&quot;554.1&quot; EXPR_22_UPDID=&quot;255&quot; EXPR_22_DATA_STATE=&quot;1&quot; EXPR_23=&quot;Глава местной администраци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8&quot; rs:forcenull=&quot;OrderPrintable StyleID&quot;/&gt;&#10;   &lt;z:row RowID=&quot;62&quot; LineID=&quot;__ZZZ_0104_ZZZZTZ4_Z&quot; RowType=&quot;DATA&quot; CLS_S_168=&quot;ZZZ&quot; CLS_DEPTH_168=&quot;2&quot; CLS_B_168=&quot;936&quot; CLS_S_150=&quot;0104&quot; CLS_DEPTH_150=&quot;3&quot; CLS_B_150=&quot;0104&quot; CLS_S_171=&quot;ZZZZTZ4&quot; CLS_DEPTH_171=&quot;5&quot; CLS_B_171=&quot;10010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1&quot; CLS_F_Description_171=&quot;Глава местной администраци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100000&quot; RG_16_1_DATA_STATE=&quot;2&quot; RG_16_1_CALC_STATE=&quot;0&quot; EXPR_22=&quot;554.1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69&quot; rs:forcenull=&quot;OrderPrintable StyleID&quot;/&gt;&#10;   &lt;z:row RowID=&quot;266&quot; LineID=&quot;__ZZZ_0104_ZZZZTZ3_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000&quot; CLS_F_Description_170=&quot;&quot; RG_16_1=&quot;5090.800000&quot; RG_16_1_DATA_STATE=&quot;2&quot; RG_16_1_CALC_STATE=&quot;0&quot; EXPR_22=&quot;5090.8&quot; EXPR_22_UPDID=&quot;255&quot; EXPR_22_DATA_STATE=&quot;1&quot; EXPR_23=&quot;Центральный аппарат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0&quot; rs:forcenull=&quot;OrderPrintable StyleID&quot;/&gt;&#10;   &lt;z:row RowID=&quot;61&quot; LineID=&quot;__ZZZ_0104_ZZZZTZ3_Z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586.300000&quot; RG_16_1_DATA_STATE=&quot;2&quot; RG_16_1_CALC_STATE=&quot;0&quot; EXPR_22=&quot;2586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1&quot; rs:forcenull=&quot;OrderPrintable StyleID&quot;/&gt;&#10;   &lt;z:row RowID=&quot;60&quot; LineID=&quot;__ZZZ_0104_ZZZZTZ3_Y&quot; RowType=&quot;DATA&quot; CLS_S_168=&quot;ZZZ&quot; CLS_DEPTH_168=&quot;2&quot; CLS_B_168=&quot;936&quot; CLS_S_150=&quot;0104&quot; CLS_DEPTH_150=&quot;3&quot; CLS_B_150=&quot;0104&quot; CLS_S_171=&quot;ZZZZTZ3&quot; CLS_DEPTH_171=&quot;5&quot; CLS_B_171=&quot;10010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02&quot; CLS_F_Description_171=&quot;Центральный аппарат&quot; CLS_F_FullBusinessCode_170=&quot;200&quot; CLS_F_Description_170=&quot;Закупка товаров, работ и услуг для государственных нужд&quot; RG_16_1=&quot;2504.500000&quot; RG_16_1_DATA_STATE=&quot;2&quot; RG_16_1_CALC_STATE=&quot;0&quot; EXPR_22=&quot;2504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2&quot; rs:forcenull=&quot;OrderPrintable StyleID&quot;/&gt;&#10;   &lt;z:row RowID=&quot;265&quot; LineID=&quot;__ZZZ_0104_ZZZZTYV_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000&quot; CLS_F_Description_170=&quot;&quot; RG_16_1=&quot;180.000000&quot; RG_16_1_DATA_STATE=&quot;2&quot; RG_16_1_CALC_STATE=&quot;0&quot; EXPR_22=&quot;180&quot; EXPR_22_UPDID=&quot;255&quot; EXPR_22_DATA_STATE=&quot;1&quot; EXPR_23=&quot;Развитие муниципальной службы администрации Котельничского район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3&quot; rs:forcenull=&quot;OrderPrintable StyleID&quot;/&gt;&#10;   &lt;z:row RowID=&quot;59&quot; LineID=&quot;__ZZZ_0104_ZZZZTYV_Y&quot; RowType=&quot;DATA&quot; CLS_S_168=&quot;ZZZ&quot; CLS_DEPTH_168=&quot;2&quot; CLS_B_168=&quot;936&quot; CLS_S_150=&quot;0104&quot; CLS_DEPTH_150=&quot;3&quot; CLS_B_150=&quot;0104&quot; CLS_S_171=&quot;ZZZZTYV&quot; CLS_DEPTH_171=&quot;5&quot; CLS_B_171=&quot;10010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01011&quot; CLS_F_Description_171=&quot;Развитие муниципальной службы администрации Котельничского района&quot; CLS_F_FullBusinessCode_170=&quot;200&quot; CLS_F_Description_170=&quot;Закупка товаров, работ и услуг для государственных нужд&quot; RG_16_1=&quot;180.000000&quot; RG_16_1_DATA_STATE=&quot;2&quot; RG_16_1_CALC_STATE=&quot;0&quot; EXPR_22=&quot;18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4&quot; rs:forcenull=&quot;OrderPrintable StyleID&quot;/&gt;&#10;   &lt;z:row RowID=&quot;264&quot; LineID=&quot;__ZZZ_0104_ZZZZTYC_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000&quot; CLS_F_Description_170=&quot;&quot; RG_16_1=&quot;6860.700000&quot; RG_16_1_DATA_STATE=&quot;2&quot; RG_16_1_CALC_STATE=&quot;0&quot; EXPR_22=&quot;6860.7&quot; EXPR_22_UPDID=&quot;255&quot; EXPR_22_DATA_STATE=&quot;1&quot; EXPR_23=&quot;Субсидия на выравнивание бюджетной обеспеченности муниципальных образований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5&quot; rs:forcenull=&quot;OrderPrintable StyleID&quot;/&gt;&#10;   &lt;z:row RowID=&quot;58&quot; LineID=&quot;__ZZZ_0104_ZZZZTYC_Z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166.800000&quot; RG_16_1_DATA_STATE=&quot;2&quot; RG_16_1_CALC_STATE=&quot;0&quot; EXPR_22=&quot;6166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6&quot; rs:forcenull=&quot;OrderPrintable StyleID&quot;/&gt;&#10;   &lt;z:row RowID=&quot;57&quot; LineID=&quot;__ZZZ_0104_ZZZZTYC_Y&quot; RowType=&quot;DATA&quot; CLS_S_168=&quot;ZZZ&quot; CLS_DEPTH_168=&quot;2&quot; CLS_B_168=&quot;936&quot; CLS_S_150=&quot;0104&quot; CLS_DEPTH_150=&quot;3&quot; CLS_B_150=&quot;0104&quot; CLS_S_171=&quot;ZZZZTYC&quot; CLS_DEPTH_171=&quot;5&quot; CLS_B_171=&quot;10Э14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Э1403&quot; CLS_F_Description_171=&quot;Субсидия на выравнивание бюджетной обеспеченности муниципальных образований&quot; CLS_F_FullBusinessCode_170=&quot;200&quot; CLS_F_Description_170=&quot;Закупка товаров, работ и услуг для государственных нужд&quot; RG_16_1=&quot;693.900000&quot; RG_16_1_DATA_STATE=&quot;2&quot; RG_16_1_CALC_STATE=&quot;0&quot; EXPR_22=&quot;69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7&quot; rs:forcenull=&quot;OrderPrintable StyleID&quot;/&gt;&#10;   &lt;z:row RowID=&quot;269&quot; LineID=&quot;__ZZZ_0104_ZZZZUZI_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000&quot; CLS_F_Description_170=&quot;&quot; RG_16_1=&quot;591.000000&quot; RG_16_1_DATA_STATE=&quot;2&quot; RG_16_1_CALC_STATE=&quot;0&quot; EXPR_22=&quot;591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8&quot; rs:forcenull=&quot;OrderPrintable StyleID&quot;/&gt;&#10;   &lt;z:row RowID=&quot;64&quot; LineID=&quot;__ZZZ_0104_ZZZZUZI_Z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54.000000&quot; RG_16_1_DATA_STATE=&quot;2&quot; RG_16_1_CALC_STATE=&quot;0&quot; EXPR_22=&quot;55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79&quot; rs:forcenull=&quot;OrderPrintable StyleID&quot;/&gt;&#10;   &lt;z:row RowID=&quot;63&quot; LineID=&quot;__ZZZ_0104_ZZZZUZI_Y&quot; RowType=&quot;DATA&quot; CLS_S_168=&quot;ZZZ&quot; CLS_DEPTH_168=&quot;2&quot; CLS_B_168=&quot;936&quot; CLS_S_150=&quot;0104&quot; CLS_DEPTH_150=&quot;3&quot; CLS_B_150=&quot;0104&quot; CLS_S_171=&quot;ZZZZUZI&quot; CLS_DEPTH_171=&quot;5&quot; CLS_B_171=&quot;10Я16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4&quot; CLS_F_Description_171=&quot;Субвенция местным бюджетам из областного бюджета на выполнение отдельных государственных полномочий по осуществлению деятельности по опеке и попечительству на 2014-2016 годы&quot; CLS_F_FullBusinessCode_170=&quot;200&quot; CLS_F_Description_170=&quot;Закупка товаров, работ и услуг для государственных нужд&quot; RG_16_1=&quot;37.000000&quot; RG_16_1_DATA_STATE=&quot;2&quot; RG_16_1_CALC_STATE=&quot;0&quot; EXPR_22=&quot;37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0&quot; rs:forcenull=&quot;OrderPrintable StyleID&quot;/&gt;&#10;   &lt;z:row RowID=&quot;270&quot; LineID=&quot;__ZZZ_0104_ZZZZUZL_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000&quot; CLS_F_Description_170=&quot;&quot; RG_16_1=&quot;290.000000&quot; RG_16_1_DATA_STATE=&quot;2&quot; RG_16_1_CALC_STATE=&quot;0&quot; EXPR_22=&quot;290&quot; EXPR_22_UPDID=&quot;255&quot; EXPR_22_DATA_STATE=&quot;1&quot; EXPR_23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1&quot; rs:forcenull=&quot;OrderPrintable StyleID&quot;/&gt;&#10;   &lt;z:row RowID=&quot;66&quot; LineID=&quot;__ZZZ_0104_ZZZZUZL_Z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77.000000&quot; RG_16_1_DATA_STATE=&quot;2&quot; RG_16_1_CALC_STATE=&quot;0&quot; EXPR_22=&quot;27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2&quot; rs:forcenull=&quot;OrderPrintable StyleID&quot;/&gt;&#10;   &lt;z:row RowID=&quot;65&quot; LineID=&quot;__ZZZ_0104_ZZZZUZL_Y&quot; RowType=&quot;DATA&quot; CLS_S_168=&quot;ZZZ&quot; CLS_DEPTH_168=&quot;2&quot; CLS_B_168=&quot;936&quot; CLS_S_150=&quot;0104&quot; CLS_DEPTH_150=&quot;3&quot; CLS_B_150=&quot;0104&quot; CLS_S_171=&quot;ZZZZUZL&quot; CLS_DEPTH_171=&quot;5&quot; CLS_B_171=&quot;10Я160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10Я1606&quot; CLS_F_Description_171=&quot;Субвенция местным бюджетам из областного бюджета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ершеннолетних, включая административную юрисдикцию на 2014-2016 годы.&quot; CLS_F_FullBusinessCode_170=&quot;200&quot; CLS_F_Description_170=&quot;Закупка товаров, работ и услуг для государственных нужд&quot; RG_16_1=&quot;13.000000&quot; RG_16_1_DATA_STATE=&quot;2&quot; RG_16_1_CALC_STATE=&quot;0&quot; EXPR_22=&quot;13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3&quot; rs:forcenull=&quot;OrderPrintable StyleID&quot;/&gt;&#10;   &lt;z:row RowID=&quot;261&quot; LineID=&quot;__ZZZ_0104_ZZ_&quot; RowType=&quot;DATA&quot; CLS_S_168=&quot;ZZZ&quot; CLS_DEPTH_168=&quot;2&quot; CLS_B_168=&quot;936&quot; CLS_S_150=&quot;0104&quot; CLS_DEPTH_150=&quot;3&quot; CLS_B_150=&quot;01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00000&quot; CLS_F_Description_171=&quot;Какая-то 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4&quot; StyleID=&quot;3&quot; rs:forcenull=&quot;OrderPrintable&quot;/&gt;&#10;   &lt;z:row RowID=&quot;262&quot; LineID=&quot;__ZZZ_0104_ZZZ_&quot; RowType=&quot;DATA&quot; CLS_S_168=&quot;ZZZ&quot; CLS_DEPTH_168=&quot;2&quot; CLS_B_168=&quot;936&quot; CLS_S_150=&quot;0104&quot; CLS_DEPTH_150=&quot;3&quot; CLS_B_150=&quot;01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0000&quot; CLS_F_Description_171=&quot;Какая-то подпрограмма&quot; CLS_F_FullBusinessCode_170=&quot;000&quot; CLS_F_Description_170=&quot;&quot; RG_16_1=&quot;13566.600000&quot; RG_16_1_DATA_STATE=&quot;2&quot; RG_16_1_CALC_STATE=&quot;0&quot; EXPR_22=&quot;13566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5&quot; StyleID=&quot;3&quot; rs:forcenull=&quot;OrderPrintable&quot;/&gt;&#10;   &lt;z:row RowID=&quot;268&quot; LineID=&quot;__ZZZ_0104_ZZZZU_&quot; RowType=&quot;DATA&quot; CLS_S_168=&quot;ZZZ&quot; CLS_DEPTH_168=&quot;2&quot; CLS_B_168=&quot;936&quot; CLS_S_150=&quot;0104&quot; CLS_DEPTH_150=&quot;3&quot; CLS_B_150=&quot;01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600&quot; CLS_F_Description_171=&quot;&quot; CLS_F_FullBusinessCode_170=&quot;000&quot; CLS_F_Description_170=&quot;&quot; RG_16_1=&quot;881.000000&quot; RG_16_1_DATA_STATE=&quot;2&quot; RG_16_1_CALC_STATE=&quot;0&quot; EXPR_22=&quot;881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6&quot; StyleID=&quot;3&quot; rs:forcenull=&quot;OrderPrintable&quot;/&gt;&#10;   &lt;z:row RowID=&quot;263&quot; LineID=&quot;__ZZZ_0104_ZZZZT_&quot; RowType=&quot;DATA&quot; CLS_S_168=&quot;ZZZ&quot; CLS_DEPTH_168=&quot;2&quot; CLS_B_168=&quot;936&quot; CLS_S_150=&quot;0104&quot; CLS_DEPTH_150=&quot;3&quot; CLS_B_150=&quot;010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04&quot; CLS_F_Description_150=&quot;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&quot; CLS_F_FullBusinessCode_171=&quot;9999900&quot; CLS_F_Description_171=&quot;&quot; CLS_F_FullBusinessCode_170=&quot;000&quot; CLS_F_Description_170=&quot;&quot; RG_16_1=&quot;12685.600000&quot; RG_16_1_DATA_STATE=&quot;2&quot; RG_16_1_CALC_STATE=&quot;0&quot; EXPR_22=&quot;12685.6&quot; EXPR_22_UPDID=&quot;255&quot; EXPR_22_DATA_STATE=&quot;1&quot; EXPR_23=&quot;&quot; EXPR_23_UPDID=&quot;255&quot; EXPR_23_DATA_STATE=&quot;1&quot; EXPR_24=&quot;01&quot; EXPR_24_UPDID=&quot;255&quot; EXPR_24_DATA_STATE=&quot;1&quot; EXPR_25=&quot;04&quot; EXPR_25_UPDID=&quot;255&quot; EXPR_25_DATA_STATE=&quot;1&quot; EXPR_30=&quot;936&quot; EXPR_30_UPDID=&quot;255&quot; EXPR_30_DATA_STATE=&quot;1&quot; OrderAdHoc=&quot;187&quot; StyleID=&quot;3&quot; rs:forcenull=&quot;OrderPrintable&quot;/&gt;&#10;   &lt;z:row RowID=&quot;271&quot; LineID=&quot;__ZZZ_010B__&quot; RowType=&quot;DATA&quot; CLS_S_168=&quot;ZZZ&quot; CLS_DEPTH_168=&quot;2&quot; CLS_B_168=&quot;936&quot; CLS_S_150=&quot;010B&quot; CLS_DEPTH_150=&quot;3&quot; CLS_B_150=&quot;011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8&quot; StyleID=&quot;1&quot; rs:forcenull=&quot;OrderPrintable&quot;/&gt;&#10;   &lt;z:row RowID=&quot;275&quot; LineID=&quot;__ZZZ_010B_ZZZZTYW_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Резервные фонды местных администраций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89&quot; rs:forcenull=&quot;OrderPrintable StyleID&quot;/&gt;&#10;   &lt;z:row RowID=&quot;67&quot; LineID=&quot;__ZZZ_010B_ZZZZTYW_Y&quot; RowType=&quot;DATA&quot; CLS_S_168=&quot;ZZZ&quot; CLS_DEPTH_168=&quot;2&quot; CLS_B_168=&quot;936&quot; CLS_S_150=&quot;010B&quot; CLS_DEPTH_150=&quot;3&quot; CLS_B_150=&quot;0111&quot; CLS_S_171=&quot;ZZZZTYW&quot; CLS_DEPTH_171=&quot;5&quot; CLS_B_171=&quot;1001009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1001009&quot; CLS_F_Description_171=&quot;Резервные фонды местных администраций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0&quot; rs:forcenull=&quot;OrderPrintable StyleID&quot;/&gt;&#10;   &lt;z:row RowID=&quot;272&quot; LineID=&quot;__ZZZ_010B_ZZ_&quot; RowType=&quot;DATA&quot; CLS_S_168=&quot;ZZZ&quot; CLS_DEPTH_168=&quot;2&quot; CLS_B_168=&quot;936&quot; CLS_S_150=&quot;010B&quot; CLS_DEPTH_150=&quot;3&quot; CLS_B_150=&quot;011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1&quot; StyleID=&quot;3&quot; rs:forcenull=&quot;OrderPrintable&quot;/&gt;&#10;   &lt;z:row RowID=&quot;273&quot; LineID=&quot;__ZZZ_010B_ZZZ_&quot; RowType=&quot;DATA&quot; CLS_S_168=&quot;ZZZ&quot; CLS_DEPTH_168=&quot;2&quot; CLS_B_168=&quot;936&quot; CLS_S_150=&quot;010B&quot; CLS_DEPTH_150=&quot;3&quot; CLS_B_150=&quot;011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2&quot; StyleID=&quot;3&quot; rs:forcenull=&quot;OrderPrintable&quot;/&gt;&#10;   &lt;z:row RowID=&quot;274&quot; LineID=&quot;__ZZZ_010B_ZZZZT_&quot; RowType=&quot;DATA&quot; CLS_S_168=&quot;ZZZ&quot; CLS_DEPTH_168=&quot;2&quot; CLS_B_168=&quot;936&quot; CLS_S_150=&quot;010B&quot; CLS_DEPTH_150=&quot;3&quot; CLS_B_150=&quot;011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1&quot; CLS_F_Description_150=&quot;Резервные фонды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01&quot; EXPR_24_UPDID=&quot;255&quot; EXPR_24_DATA_STATE=&quot;1&quot; EXPR_25=&quot;11&quot; EXPR_25_UPDID=&quot;255&quot; EXPR_25_DATA_STATE=&quot;1&quot; EXPR_30=&quot;936&quot; EXPR_30_UPDID=&quot;255&quot; EXPR_30_DATA_STATE=&quot;1&quot; OrderAdHoc=&quot;193&quot; StyleID=&quot;3&quot; rs:forcenull=&quot;OrderPrintable&quot;/&gt;&#10;   &lt;z:row RowID=&quot;276&quot; LineID=&quot;__ZZZ_010D__&quot; RowType=&quot;DATA&quot; CLS_S_168=&quot;ZZZ&quot; CLS_DEPTH_168=&quot;2&quot; CLS_B_168=&quot;936&quot; CLS_S_150=&quot;010D&quot; CLS_DEPTH_150=&quot;3&quot; CLS_B_150=&quot;011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000000&quot; CLS_F_Description_171=&quot;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Другие общегосударственные вопрос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4&quot; StyleID=&quot;1&quot; rs:forcenull=&quot;OrderPrintable&quot;/&gt;&#10;   &lt;z:row RowID=&quot;283&quot; LineID=&quot;__ZZZ_010D_ZZZZTZ5_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000&quot; CLS_F_Description_170=&quot;&quot; RG_16_1=&quot;191.000000&quot; RG_16_1_DATA_STATE=&quot;2&quot; RG_16_1_CALC_STATE=&quot;0&quot; EXPR_22=&quot;191&quot; EXPR_22_UPDID=&quot;255&quot; EXPR_22_DATA_STATE=&quot;1&quot; EXPR_23=&quot;Обеспечение сохранности, учета, комплектования и использования документов архивного фонда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5&quot; rs:forcenull=&quot;OrderPrintable StyleID&quot;/&gt;&#10;   &lt;z:row RowID=&quot;73&quot; LineID=&quot;__ZZZ_010D_ZZZZTZ5_Z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84.500000&quot; RG_16_1_DATA_STATE=&quot;2&quot; RG_16_1_CALC_STATE=&quot;0&quot; EXPR_22=&quot;184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6&quot; rs:forcenull=&quot;OrderPrintable StyleID&quot;/&gt;&#10;   &lt;z:row RowID=&quot;72&quot; LineID=&quot;__ZZZ_010D_ZZZZTZ5_Y&quot; RowType=&quot;DATA&quot; CLS_S_168=&quot;ZZZ&quot; CLS_DEPTH_168=&quot;2&quot; CLS_B_168=&quot;936&quot; CLS_S_150=&quot;010D&quot; CLS_DEPTH_150=&quot;3&quot; CLS_B_150=&quot;0113&quot; CLS_S_171=&quot;ZZZZTZ5&quot; CLS_DEPTH_171=&quot;5&quot; CLS_B_171=&quot;09009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00901&quot; CLS_F_Description_171=&quot;Обеспечение сохранности, учета, комплектования и использования документов архивного фонда Котельничского района&quot; CLS_F_FullBusinessCode_170=&quot;200&quot; CLS_F_Description_170=&quot;Закупка товаров, работ и услуг для государственных нужд&quot; RG_16_1=&quot;6.500000&quot; RG_16_1_DATA_STATE=&quot;2&quot; RG_16_1_CALC_STATE=&quot;0&quot; EXPR_22=&quot;6.5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7&quot; rs:forcenull=&quot;OrderPrintable StyleID&quot;/&gt;&#10;   &lt;z:row RowID=&quot;285&quot; LineID=&quot;__ZZZ_010D_ZZZZUZJ_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000&quot; CLS_F_Description_170=&quot;&quot; RG_16_1=&quot;4.000000&quot; RG_16_1_DATA_STATE=&quot;2&quot; RG_16_1_CALC_STATE=&quot;0&quot; EXPR_22=&quot;4&quot; EXPR_22_UPDID=&quot;255&quot; EXPR_22_DATA_STATE=&quot;1&quot; EXPR_23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8&quot; rs:forcenull=&quot;OrderPrintable StyleID&quot;/&gt;&#10;   &lt;z:row RowID=&quot;74&quot; LineID=&quot;__ZZZ_010D_ZZZZUZJ_Y&quot; RowType=&quot;DATA&quot; CLS_S_168=&quot;ZZZ&quot; CLS_DEPTH_168=&quot;2&quot; CLS_B_168=&quot;936&quot; CLS_S_150=&quot;010D&quot; CLS_DEPTH_150=&quot;3&quot; CLS_B_150=&quot;0113&quot; CLS_S_171=&quot;ZZZZUZJ&quot; CLS_DEPTH_171=&quot;5&quot; CLS_B_171=&quot;09Я1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09Я1601&quot; CLS_F_Description_171=&quot;Субвенция местным бюджетам из областного бюджета на осуществление отдельных государственных полномочий по хранению и комплектованию муниципальных архивов документами Архивного фонда Российской Федерации и другими архивными документами, относящимися к муниципальной собственности области и находящимися на территорияхмуниципальных образований, государственному учету документов Архивного фонда Российской Федерации и других архивных документов относящихся к государственной собственности области  и находящихся на территориях муниципальных образований, оказанию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 на 2014-2016 годы&amp;quot;&quot; CLS_F_FullBusinessCode_170=&quot;200&quot; CLS_F_Description_170=&quot;Закупка товаров, работ и услуг для государственных нужд&quot; RG_16_1=&quot;4.000000&quot; RG_16_1_DATA_STATE=&quot;2&quot; RG_16_1_CALC_STATE=&quot;0&quot; EXPR_22=&quot;4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199&quot; rs:forcenull=&quot;OrderPrintable StyleID&quot;/&gt;&#10;   &lt;z:row RowID=&quot;282&quot; LineID=&quot;__ZZZ_010D_ZZZZTZ2_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000&quot; CLS_F_Description_170=&quot;&quot; RG_16_1=&quot;2196.500000&quot; RG_16_1_DATA_STATE=&quot;2&quot; RG_16_1_CALC_STATE=&quot;0&quot; EXPR_22=&quot;2196.5&quot; EXPR_22_UPDID=&quot;255&quot; EXPR_22_DATA_STATE=&quot;1&quot; EXPR_23=&quot;Централизованная бухгалтерия администрации Котельничск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0&quot; rs:forcenull=&quot;OrderPrintable StyleID&quot;/&gt;&#10;   &lt;z:row RowID=&quot;71&quot; LineID=&quot;__ZZZ_010D_ZZZZTZ2_Z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140.300000&quot; RG_16_1_DATA_STATE=&quot;2&quot; RG_16_1_CALC_STATE=&quot;0&quot; EXPR_22=&quot;2140.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1&quot; rs:forcenull=&quot;OrderPrintable StyleID&quot;/&gt;&#10;   &lt;z:row RowID=&quot;70&quot; LineID=&quot;__ZZZ_010D_ZZZZTZ2_Y&quot; RowType=&quot;DATA&quot; CLS_S_168=&quot;ZZZ&quot; CLS_DEPTH_168=&quot;2&quot; CLS_B_168=&quot;936&quot; CLS_S_150=&quot;010D&quot; CLS_DEPTH_150=&quot;3&quot; CLS_B_150=&quot;0113&quot; CLS_S_171=&quot;ZZZZTZ2&quot; CLS_DEPTH_171=&quot;5&quot; CLS_B_171=&quot;10010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03&quot; CLS_F_Description_171=&quot;Централизованная бухгалтерия администрации Котельничского района&quot; CLS_F_FullBusinessCode_170=&quot;200&quot; CLS_F_Description_170=&quot;Закупка товаров, работ и услуг для государственных нужд&quot; RG_16_1=&quot;56.200000&quot; RG_16_1_DATA_STATE=&quot;2&quot; RG_16_1_CALC_STATE=&quot;0&quot; EXPR_22=&quot;5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2&quot; rs:forcenull=&quot;OrderPrintable StyleID&quot;/&gt;&#10;   &lt;z:row RowID=&quot;280&quot; LineID=&quot;__ZZZ_010D_ZZZZTYM_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000&quot; CLS_F_Description_170=&quot;&quot; RG_16_1=&quot;382.800000&quot; RG_16_1_DATA_STATE=&quot;2&quot; RG_16_1_CALC_STATE=&quot;0&quot; EXPR_22=&quot;382.8&quot; EXPR_22_UPDID=&quot;255&quot; EXPR_22_DATA_STATE=&quot;1&quot; EXPR_23=&quot;Заштатник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3&quot; rs:forcenull=&quot;OrderPrintable StyleID&quot;/&gt;&#10;   &lt;z:row RowID=&quot;68&quot; LineID=&quot;__ZZZ_010D_ZZZZTYM_Z&quot; RowType=&quot;DATA&quot; CLS_S_168=&quot;ZZZ&quot; CLS_DEPTH_168=&quot;2&quot; CLS_B_168=&quot;936&quot; CLS_S_150=&quot;010D&quot; CLS_DEPTH_150=&quot;3&quot; CLS_B_150=&quot;0113&quot; CLS_S_171=&quot;ZZZZTYM&quot; CLS_DEPTH_171=&quot;5&quot; CLS_B_171=&quot;1001010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0&quot; CLS_F_Description_171=&quot;Заштатни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82.800000&quot; RG_16_1_DATA_STATE=&quot;2&quot; RG_16_1_CALC_STATE=&quot;0&quot; EXPR_22=&quot;382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4&quot; rs:forcenull=&quot;OrderPrintable StyleID&quot;/&gt;&#10;   &lt;z:row RowID=&quot;281&quot; LineID=&quot;__ZZZ_010D_ZZZZTYU_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000&quot; CLS_F_Description_170=&quot;&quot; RG_16_1=&quot;250.000000&quot; RG_16_1_DATA_STATE=&quot;2&quot; RG_16_1_CALC_STATE=&quot;0&quot; EXPR_22=&quot;250&quot; EXPR_22_UPDID=&quot;255&quot; EXPR_22_DATA_STATE=&quot;1&quot; EXPR_23=&quot;Информатизация деятельности Котельничского муниципального район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5&quot; rs:forcenull=&quot;OrderPrintable StyleID&quot;/&gt;&#10;   &lt;z:row RowID=&quot;69&quot; LineID=&quot;__ZZZ_010D_ZZZZTYU_Y&quot; RowType=&quot;DATA&quot; CLS_S_168=&quot;ZZZ&quot; CLS_DEPTH_168=&quot;2&quot; CLS_B_168=&quot;936&quot; CLS_S_150=&quot;010D&quot; CLS_DEPTH_150=&quot;3&quot; CLS_B_150=&quot;0113&quot; CLS_S_171=&quot;ZZZZTYU&quot; CLS_DEPTH_171=&quot;5&quot; CLS_B_171=&quot;100101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01012&quot; CLS_F_Description_171=&quot;Информатизация деятельности Котельничского муниципального района&quot; CLS_F_FullBusinessCode_170=&quot;200&quot; CLS_F_Description_170=&quot;Закупка товаров, работ и услуг для государственных нужд&quot; RG_16_1=&quot;250.000000&quot; RG_16_1_DATA_STATE=&quot;2&quot; RG_16_1_CALC_STATE=&quot;0&quot; EXPR_22=&quot;250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6&quot; rs:forcenull=&quot;OrderPrintable StyleID&quot;/&gt;&#10;   &lt;z:row RowID=&quot;286&quot; LineID=&quot;__ZZZ_010D_ZZZZUZK_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000&quot; CLS_F_Description_170=&quot;&quot; RG_16_1=&quot;3.900000&quot; RG_16_1_DATA_STATE=&quot;2&quot; RG_16_1_CALC_STATE=&quot;0&quot; EXPR_22=&quot;3.9&quot; EXPR_22_UPDID=&quot;255&quot; EXPR_22_DATA_STATE=&quot;1&quot; EXPR_23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7&quot; rs:forcenull=&quot;OrderPrintable StyleID&quot;/&gt;&#10;   &lt;z:row RowID=&quot;75&quot; LineID=&quot;__ZZZ_010D_ZZZZUZK_Y&quot; RowType=&quot;DATA&quot; CLS_S_168=&quot;ZZZ&quot; CLS_DEPTH_168=&quot;2&quot; CLS_B_168=&quot;936&quot; CLS_S_150=&quot;010D&quot; CLS_DEPTH_150=&quot;3&quot; CLS_B_150=&quot;0113&quot; CLS_S_171=&quot;ZZZZUZK&quot; CLS_DEPTH_171=&quot;5&quot; CLS_B_171=&quot;10Я1605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05&quot; CLS_F_Description_171=&quot;Субвенция местным бюджетам из областного бюджета на выполнение государственных полномочий по созданию и деятельности в муниципальных образованиях административной(ых) комиссии(ий) на 2014-2016 годы&quot; CLS_F_FullBusinessCode_170=&quot;200&quot; CLS_F_Description_170=&quot;Закупка товаров, работ и услуг для государственных нужд&quot; RG_16_1=&quot;3.900000&quot; RG_16_1_DATA_STATE=&quot;2&quot; RG_16_1_CALC_STATE=&quot;0&quot; EXPR_22=&quot;3.9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8&quot; rs:forcenull=&quot;OrderPrintable StyleID&quot;/&gt;&#10;   &lt;z:row RowID=&quot;287&quot; LineID=&quot;__ZZZ_010D_ZZZZUZU_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529.000000&quot; RG_16_1_DATA_STATE=&quot;2&quot; RG_16_1_CALC_STATE=&quot;0&quot; EXPR_22=&quot;529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09&quot; rs:forcenull=&quot;OrderPrintable StyleID&quot;/&gt;&#10;   &lt;z:row RowID=&quot;77&quot; LineID=&quot;__ZZZ_010D_ZZZZUZU_Z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10.900000&quot; RG_16_1_DATA_STATE=&quot;2&quot; RG_16_1_CALC_STATE=&quot;0&quot; EXPR_22=&quot;410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0&quot; rs:forcenull=&quot;OrderPrintable StyleID&quot;/&gt;&#10;   &lt;z:row RowID=&quot;76&quot; LineID=&quot;__ZZZ_010D_ZZZZUZU_Y&quot; RowType=&quot;DATA&quot; CLS_S_168=&quot;ZZZ&quot; CLS_DEPTH_168=&quot;2&quot; CLS_B_168=&quot;936&quot; CLS_S_150=&quot;010D&quot; CLS_DEPTH_150=&quot;3&quot; CLS_B_150=&quot;0113&quot; CLS_S_171=&quot;ZZZZUZU&quot; CLS_DEPTH_171=&quot;5&quot; CLS_B_171=&quot;10Я16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200&quot; CLS_F_Description_170=&quot;Закупка товаров, работ и услуг для государственных нужд&quot; RG_16_1=&quot;118.100000&quot; RG_16_1_DATA_STATE=&quot;2&quot; RG_16_1_CALC_STATE=&quot;0&quot; EXPR_22=&quot;118.1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1&quot; rs:forcenull=&quot;OrderPrintable StyleID&quot;/&gt;&#10;   &lt;z:row RowID=&quot;277&quot; LineID=&quot;__ZZZ_010D_ZZ_&quot; RowType=&quot;DATA&quot; CLS_S_168=&quot;ZZZ&quot; CLS_DEPTH_168=&quot;2&quot; CLS_B_168=&quot;936&quot; CLS_S_150=&quot;010D&quot; CLS_DEPTH_150=&quot;3&quot; CLS_B_150=&quot;011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00000&quot; CLS_F_Description_171=&quot;Какая-то 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2&quot; StyleID=&quot;3&quot; rs:forcenull=&quot;OrderPrintable&quot;/&gt;&#10;   &lt;z:row RowID=&quot;278&quot; LineID=&quot;__ZZZ_010D_ZZZ_&quot; RowType=&quot;DATA&quot; CLS_S_168=&quot;ZZZ&quot; CLS_DEPTH_168=&quot;2&quot; CLS_B_168=&quot;936&quot; CLS_S_150=&quot;010D&quot; CLS_DEPTH_150=&quot;3&quot; CLS_B_150=&quot;011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0000&quot; CLS_F_Description_171=&quot;Какая-то подпрограмма&quot; CLS_F_FullBusinessCode_170=&quot;000&quot; CLS_F_Description_170=&quot;&quot; RG_16_1=&quot;3557.200000&quot; RG_16_1_DATA_STATE=&quot;2&quot; RG_16_1_CALC_STATE=&quot;0&quot; EXPR_22=&quot;3557.2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3&quot; StyleID=&quot;3&quot; rs:forcenull=&quot;OrderPrintable&quot;/&gt;&#10;   &lt;z:row RowID=&quot;284&quot; LineID=&quot;__ZZZ_010D_ZZZZU_&quot; RowType=&quot;DATA&quot; CLS_S_168=&quot;ZZZ&quot; CLS_DEPTH_168=&quot;2&quot; CLS_B_168=&quot;936&quot; CLS_S_150=&quot;010D&quot; CLS_DEPTH_150=&quot;3&quot; CLS_B_150=&quot;011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600&quot; CLS_F_Description_171=&quot;&quot; CLS_F_FullBusinessCode_170=&quot;000&quot; CLS_F_Description_170=&quot;&quot; RG_16_1=&quot;536.900000&quot; RG_16_1_DATA_STATE=&quot;2&quot; RG_16_1_CALC_STATE=&quot;0&quot; EXPR_22=&quot;536.9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4&quot; StyleID=&quot;3&quot; rs:forcenull=&quot;OrderPrintable&quot;/&gt;&#10;   &lt;z:row RowID=&quot;279&quot; LineID=&quot;__ZZZ_010D_ZZZZT_&quot; RowType=&quot;DATA&quot; CLS_S_168=&quot;ZZZ&quot; CLS_DEPTH_168=&quot;2&quot; CLS_B_168=&quot;936&quot; CLS_S_150=&quot;010D&quot; CLS_DEPTH_150=&quot;3&quot; CLS_B_150=&quot;011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113&quot; CLS_F_Description_150=&quot;Другие общегосударственные вопросы&quot; CLS_F_FullBusinessCode_171=&quot;9999900&quot; CLS_F_Description_171=&quot;&quot; CLS_F_FullBusinessCode_170=&quot;000&quot; CLS_F_Description_170=&quot;&quot; RG_16_1=&quot;3020.300000&quot; RG_16_1_DATA_STATE=&quot;2&quot; RG_16_1_CALC_STATE=&quot;0&quot; EXPR_22=&quot;3020.3&quot; EXPR_22_UPDID=&quot;255&quot; EXPR_22_DATA_STATE=&quot;1&quot; EXPR_23=&quot;&quot; EXPR_23_UPDID=&quot;255&quot; EXPR_23_DATA_STATE=&quot;1&quot; EXPR_24=&quot;01&quot; EXPR_24_UPDID=&quot;255&quot; EXPR_24_DATA_STATE=&quot;1&quot; EXPR_25=&quot;13&quot; EXPR_25_UPDID=&quot;255&quot; EXPR_25_DATA_STATE=&quot;1&quot; EXPR_30=&quot;936&quot; EXPR_30_UPDID=&quot;255&quot; EXPR_30_DATA_STATE=&quot;1&quot; OrderAdHoc=&quot;215&quot; StyleID=&quot;3&quot; rs:forcenull=&quot;OrderPrintable&quot;/&gt;&#10;   &lt;z:row RowID=&quot;288&quot; LineID=&quot;__ZZZ_03__&quot; RowType=&quot;DATA&quot; CLS_S_168=&quot;ZZZ&quot; CLS_DEPTH_168=&quot;2&quot; CLS_B_168=&quot;936&quot; CLS_S_150=&quot;03&quot; CLS_DEPTH_150=&quot;2&quot; CLS_B_150=&quot;0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0&quot; CLS_F_Description_150=&quot;Национальная безопасность и правоохранительная деятельность&quot; CLS_F_FullBusinessCode_171=&quot;0000000&quot; CLS_F_Description_171=&quot;&quot; CLS_F_FullBusinessCode_170=&quot;000&quot; CLS_F_Description_170=&quot;&quot; RG_16_1=&quot;758.400000&quot; RG_16_1_DATA_STATE=&quot;2&quot; RG_16_1_CALC_STATE=&quot;0&quot; EXPR_22=&quot;758.4&quot; EXPR_22_UPDID=&quot;255&quot; EXPR_22_DATA_STATE=&quot;1&quot; EXPR_23=&quot;Национальная безопасность и правоохранительная деятельность&quot; EXPR_23_UPDID=&quot;255&quot; EXPR_23_DATA_STATE=&quot;1&quot; EXPR_24=&quot;03&quot; EXPR_24_UPDID=&quot;255&quot; EXPR_24_DATA_STATE=&quot;1&quot; EXPR_25=&quot;00&quot; EXPR_25_UPDID=&quot;255&quot; EXPR_25_DATA_STATE=&quot;1&quot; EXPR_30=&quot;936&quot; EXPR_30_UPDID=&quot;255&quot; EXPR_30_DATA_STATE=&quot;1&quot; OrderAdHoc=&quot;216&quot; StyleID=&quot;1&quot; rs:forcenull=&quot;OrderPrintable&quot;/&gt;&#10;   &lt;z:row RowID=&quot;289&quot; LineID=&quot;__ZZZ_0309__&quot; RowType=&quot;DATA&quot; CLS_S_168=&quot;ZZZ&quot; CLS_DEPTH_168=&quot;2&quot; CLS_B_168=&quot;936&quot; CLS_S_150=&quot;0309&quot; CLS_DEPTH_150=&quot;3&quot; CLS_B_150=&quot;03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00000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Защита населения и территории от чрезвычайных ситуаций природного и техногенного характера, гражданская оборон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7&quot; StyleID=&quot;1&quot; rs:forcenull=&quot;OrderPrintable&quot;/&gt;&#10;   &lt;z:row RowID=&quot;293&quot; LineID=&quot;__ZZZ_0309_ZZZZTZ1_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ЕДДС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8&quot; rs:forcenull=&quot;OrderPrintable StyleID&quot;/&gt;&#10;   &lt;z:row RowID=&quot;79&quot; LineID=&quot;__ZZZ_0309_ZZZZTZ1_Z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737.400000&quot; RG_16_1_DATA_STATE=&quot;2&quot; RG_16_1_CALC_STATE=&quot;0&quot; EXPR_22=&quot;737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19&quot; rs:forcenull=&quot;OrderPrintable StyleID&quot;/&gt;&#10;   &lt;z:row RowID=&quot;78&quot; LineID=&quot;__ZZZ_0309_ZZZZTZ1_Y&quot; RowType=&quot;DATA&quot; CLS_S_168=&quot;ZZZ&quot; CLS_DEPTH_168=&quot;2&quot; CLS_B_168=&quot;936&quot; CLS_S_150=&quot;0309&quot; CLS_DEPTH_150=&quot;3&quot; CLS_B_150=&quot;0309&quot; CLS_S_171=&quot;ZZZZTZ1&quot; CLS_DEPTH_171=&quot;5&quot; CLS_B_171=&quot;10010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1001004&quot; CLS_F_Description_171=&quot;ЕДДС&quot; CLS_F_FullBusinessCode_170=&quot;200&quot; CLS_F_Description_170=&quot;Закупка товаров, работ и услуг для государственных нужд&quot; RG_16_1=&quot;6.000000&quot; RG_16_1_DATA_STATE=&quot;2&quot; RG_16_1_CALC_STATE=&quot;0&quot; EXPR_22=&quot;6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0&quot; rs:forcenull=&quot;OrderPrintable StyleID&quot;/&gt;&#10;   &lt;z:row RowID=&quot;290&quot; LineID=&quot;__ZZZ_0309_ZZ_&quot; RowType=&quot;DATA&quot; CLS_S_168=&quot;ZZZ&quot; CLS_DEPTH_168=&quot;2&quot; CLS_B_168=&quot;936&quot; CLS_S_150=&quot;0309&quot; CLS_DEPTH_150=&quot;3&quot; CLS_B_150=&quot;03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00000&quot; CLS_F_Description_171=&quot;Какая-то 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1&quot; StyleID=&quot;3&quot; rs:forcenull=&quot;OrderPrintable&quot;/&gt;&#10;   &lt;z:row RowID=&quot;291&quot; LineID=&quot;__ZZZ_0309_ZZZ_&quot; RowType=&quot;DATA&quot; CLS_S_168=&quot;ZZZ&quot; CLS_DEPTH_168=&quot;2&quot; CLS_B_168=&quot;936&quot; CLS_S_150=&quot;0309&quot; CLS_DEPTH_150=&quot;3&quot; CLS_B_150=&quot;03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0000&quot; CLS_F_Description_171=&quot;Какая-то подпрограмма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2&quot; StyleID=&quot;3&quot; rs:forcenull=&quot;OrderPrintable&quot;/&gt;&#10;   &lt;z:row RowID=&quot;292&quot; LineID=&quot;__ZZZ_0309_ZZZZT_&quot; RowType=&quot;DATA&quot; CLS_S_168=&quot;ZZZ&quot; CLS_DEPTH_168=&quot;2&quot; CLS_B_168=&quot;936&quot; CLS_S_150=&quot;0309&quot; CLS_DEPTH_150=&quot;3&quot; CLS_B_150=&quot;03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09&quot; CLS_F_Description_150=&quot;Защита населения и территории от чрезвычайных ситуаций природного и техногенного характера, гражданская оборона&quot; CLS_F_FullBusinessCode_171=&quot;9999900&quot; CLS_F_Description_171=&quot;&quot; CLS_F_FullBusinessCode_170=&quot;000&quot; CLS_F_Description_170=&quot;&quot; RG_16_1=&quot;743.400000&quot; RG_16_1_DATA_STATE=&quot;2&quot; RG_16_1_CALC_STATE=&quot;0&quot; EXPR_22=&quot;743.4&quot; EXPR_22_UPDID=&quot;255&quot; EXPR_22_DATA_STATE=&quot;1&quot; EXPR_23=&quot;&quot; EXPR_23_UPDID=&quot;255&quot; EXPR_23_DATA_STATE=&quot;1&quot; EXPR_24=&quot;03&quot; EXPR_24_UPDID=&quot;255&quot; EXPR_24_DATA_STATE=&quot;1&quot; EXPR_25=&quot;09&quot; EXPR_25_UPDID=&quot;255&quot; EXPR_25_DATA_STATE=&quot;1&quot; EXPR_30=&quot;936&quot; EXPR_30_UPDID=&quot;255&quot; EXPR_30_DATA_STATE=&quot;1&quot; OrderAdHoc=&quot;223&quot; StyleID=&quot;3&quot; rs:forcenull=&quot;OrderPrintable&quot;/&gt;&#10;   &lt;z:row RowID=&quot;294&quot; LineID=&quot;__ZZZ_030E__&quot; RowType=&quot;DATA&quot; CLS_S_168=&quot;ZZZ&quot; CLS_DEPTH_168=&quot;2&quot; CLS_B_168=&quot;936&quot; CLS_S_150=&quot;030E&quot; CLS_DEPTH_150=&quot;3&quot; CLS_B_150=&quot;031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00000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Другие вопросы в области национальной безопасности и правоохранительной деятельности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4&quot; StyleID=&quot;1&quot; rs:forcenull=&quot;OrderPrintable&quot;/&gt;&#10;   &lt;z:row RowID=&quot;298&quot; LineID=&quot;__ZZZ_030E_ZZZZTYT_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Профилактика правонарушений и преступлений в Котельничском муниципальном районе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5&quot; rs:forcenull=&quot;OrderPrintable StyleID&quot;/&gt;&#10;   &lt;z:row RowID=&quot;80&quot; LineID=&quot;__ZZZ_030E_ZZZZTYT_Y&quot; RowType=&quot;DATA&quot; CLS_S_168=&quot;ZZZ&quot; CLS_DEPTH_168=&quot;2&quot; CLS_B_168=&quot;936&quot; CLS_S_150=&quot;030E&quot; CLS_DEPTH_150=&quot;3&quot; CLS_B_150=&quot;0314&quot; CLS_S_171=&quot;ZZZZTYT&quot; CLS_DEPTH_171=&quot;5&quot; CLS_B_171=&quot;100101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1001013&quot; CLS_F_Description_171=&quot;Профилактика правонарушений и преступлений в Котельничском муниципальном районе&quot; CLS_F_FullBusinessCode_170=&quot;200&quot; CLS_F_Description_170=&quot;Закупка товаров, работ и услуг для государственных нужд&quot; RG_16_1=&quot;15.000000&quot; RG_16_1_DATA_STATE=&quot;2&quot; RG_16_1_CALC_STATE=&quot;0&quot; EXPR_22=&quot;15&quot; EXPR_22_UPDID=&quot;255&quot; EXPR_22_DATA_STATE=&quot;1&quot; EXPR_23=&quot;Закупка товаров, работ и услуг для государственных нужд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6&quot; rs:forcenull=&quot;OrderPrintable StyleID&quot;/&gt;&#10;   &lt;z:row RowID=&quot;295&quot; LineID=&quot;__ZZZ_030E_ZZ_&quot; RowType=&quot;DATA&quot; CLS_S_168=&quot;ZZZ&quot; CLS_DEPTH_168=&quot;2&quot; CLS_B_168=&quot;936&quot; CLS_S_150=&quot;030E&quot; CLS_DEPTH_150=&quot;3&quot; CLS_B_150=&quot;031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00000&quot; CLS_F_Description_171=&quot;Какая-то 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7&quot; StyleID=&quot;3&quot; rs:forcenull=&quot;OrderPrintable&quot;/&gt;&#10;   &lt;z:row RowID=&quot;296&quot; LineID=&quot;__ZZZ_030E_ZZZ_&quot; RowType=&quot;DATA&quot; CLS_S_168=&quot;ZZZ&quot; CLS_DEPTH_168=&quot;2&quot; CLS_B_168=&quot;936&quot; CLS_S_150=&quot;030E&quot; CLS_DEPTH_150=&quot;3&quot; CLS_B_150=&quot;031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0000&quot; CLS_F_Description_171=&quot;Какая-то подпрограмма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Какая-то подпрограмма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8&quot; StyleID=&quot;3&quot; rs:forcenull=&quot;OrderPrintable&quot;/&gt;&#10;   &lt;z:row RowID=&quot;297&quot; LineID=&quot;__ZZZ_030E_ZZZZT_&quot; RowType=&quot;DATA&quot; CLS_S_168=&quot;ZZZ&quot; CLS_DEPTH_168=&quot;2&quot; CLS_B_168=&quot;936&quot; CLS_S_150=&quot;030E&quot; CLS_DEPTH_150=&quot;3&quot; CLS_B_150=&quot;0314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314&quot; CLS_F_Description_150=&quot;Другие вопросы в области национальной безопасности и правоохранительной деятельности&quot; CLS_F_FullBusinessCode_171=&quot;9999900&quot; CLS_F_Description_171=&quot;&quot; CLS_F_FullBusinessCode_170=&quot;000&quot; CLS_F_Description_170=&quot;&quot; RG_16_1=&quot;15.000000&quot; RG_16_1_DATA_STATE=&quot;2&quot; RG_16_1_CALC_STATE=&quot;0&quot; EXPR_22=&quot;15&quot; EXPR_22_UPDID=&quot;255&quot; EXPR_22_DATA_STATE=&quot;1&quot; EXPR_23=&quot;&quot; EXPR_23_UPDID=&quot;255&quot; EXPR_23_DATA_STATE=&quot;1&quot; EXPR_24=&quot;03&quot; EXPR_24_UPDID=&quot;255&quot; EXPR_24_DATA_STATE=&quot;1&quot; EXPR_25=&quot;14&quot; EXPR_25_UPDID=&quot;255&quot; EXPR_25_DATA_STATE=&quot;1&quot; EXPR_30=&quot;936&quot; EXPR_30_UPDID=&quot;255&quot; EXPR_30_DATA_STATE=&quot;1&quot; OrderAdHoc=&quot;229&quot; StyleID=&quot;3&quot; rs:forcenull=&quot;OrderPrintable&quot;/&gt;&#10;   &lt;z:row RowID=&quot;299&quot; LineID=&quot;__ZZZ_04__&quot; RowType=&quot;DATA&quot; CLS_S_168=&quot;ZZZ&quot; CLS_DEPTH_168=&quot;2&quot; CLS_B_168=&quot;936&quot; CLS_S_150=&quot;04&quot; CLS_DEPTH_150=&quot;2&quot; CLS_B_150=&quot;0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0&quot; CLS_F_Description_150=&quot;Национальная экономика&quot; CLS_F_FullBusinessCode_171=&quot;0000000&quot; CLS_F_Description_171=&quot;&quot; CLS_F_FullBusinessCode_170=&quot;000&quot; CLS_F_Description_170=&quot;&quot; RG_16_1=&quot;24733.700000&quot; RG_16_1_DATA_STATE=&quot;2&quot; RG_16_1_CALC_STATE=&quot;0&quot; EXPR_22=&quot;24733.7&quot; EXPR_22_UPDID=&quot;255&quot; EXPR_22_DATA_STATE=&quot;1&quot; EXPR_23=&quot;Национальная экономика&quot; EXPR_23_UPDID=&quot;255&quot; EXPR_23_DATA_STATE=&quot;1&quot; EXPR_24=&quot;04&quot; EXPR_24_UPDID=&quot;255&quot; EXPR_24_DATA_STATE=&quot;1&quot; EXPR_25=&quot;00&quot; EXPR_25_UPDID=&quot;255&quot; EXPR_25_DATA_STATE=&quot;1&quot; EXPR_30=&quot;936&quot; EXPR_30_UPDID=&quot;255&quot; EXPR_30_DATA_STATE=&quot;1&quot; OrderAdHoc=&quot;230&quot; StyleID=&quot;1&quot; rs:forcenull=&quot;OrderPrintable&quot;/&gt;&#10;   &lt;z:row RowID=&quot;300&quot; LineID=&quot;__ZZZ_0409__&quot; RowType=&quot;DATA&quot; CLS_S_168=&quot;ZZZ&quot; CLS_DEPTH_168=&quot;2&quot; CLS_B_168=&quot;936&quot; CLS_S_150=&quot;0409&quot; CLS_DEPTH_150=&quot;3&quot; CLS_B_150=&quot;04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000000&quot; CLS_F_Description_171=&quot;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Дорожное хозяйство (дорожные фонды)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1&quot; StyleID=&quot;1&quot; rs:forcenull=&quot;OrderPrintable&quot;/&gt;&#10;   &lt;z:row RowID=&quot;305&quot; LineID=&quot;__ZZZ_0409_ZZZZTZ9_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000&quot; CLS_F_Description_170=&quot;&quot; RG_16_1=&quot;5136.500000&quot; RG_16_1_DATA_STATE=&quot;2&quot; RG_16_1_CALC_STATE=&quot;0&quot; EXPR_22=&quot;5136.5&quot; EXPR_22_UPDID=&quot;255&quot; EXPR_22_DATA_STATE=&quot;1&quot; EXPR_23=&quot;Содержание и ремонт автомобильных дорог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2&quot; rs:forcenull=&quot;OrderPrintable StyleID&quot;/&gt;&#10;   &lt;z:row RowID=&quot;82&quot; LineID=&quot;__ZZZ_0409_ZZZZTZ9_Y&quot; RowType=&quot;DATA&quot; CLS_S_168=&quot;ZZZ&quot; CLS_DEPTH_168=&quot;2&quot; CLS_B_168=&quot;936&quot; CLS_S_150=&quot;0409&quot; CLS_DEPTH_150=&quot;3&quot; CLS_B_150=&quot;0409&quot; CLS_S_171=&quot;ZZZZTZ9&quot; CLS_DEPTH_171=&quot;5&quot; CLS_B_171=&quot;06006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1&quot; CLS_F_Description_171=&quot;Содержание и ремонт автомобильных дорог&quot; CLS_F_FullBusinessCode_170=&quot;200&quot; CLS_F_Description_170=&quot;Закупка товаров, работ и услуг для государственных нужд&quot; RG_16_1=&quot;5136.500000&quot; RG_16_1_DATA_STATE=&quot;2&quot; RG_16_1_CALC_STATE=&quot;0&quot; EXPR_22=&quot;5136.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3&quot; rs:forcenull=&quot;OrderPrintable StyleID&quot;/&gt;&#10;   &lt;z:row RowID=&quot;304&quot; LineID=&quot;__ZZZ_0409_ZZZZTZ8_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000&quot; CLS_F_Description_170=&quot;&quot; RG_16_1=&quot;239.800000&quot; RG_16_1_DATA_STATE=&quot;2&quot; RG_16_1_CALC_STATE=&quot;0&quot; EXPR_22=&quot;239.8&quot; EXPR_22_UPDID=&quot;255&quot; EXPR_22_DATA_STATE=&quot;1&quot; EXPR_23=&quot;Софинансирование оЦП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4&quot; rs:forcenull=&quot;OrderPrintable StyleID&quot;/&gt;&#10;   &lt;z:row RowID=&quot;81&quot; LineID=&quot;__ZZZ_0409_ZZZZTZ8_Y&quot; RowType=&quot;DATA&quot; CLS_S_168=&quot;ZZZ&quot; CLS_DEPTH_168=&quot;2&quot; CLS_B_168=&quot;936&quot; CLS_S_150=&quot;0409&quot; CLS_DEPTH_150=&quot;3&quot; CLS_B_150=&quot;0409&quot; CLS_S_171=&quot;ZZZZTZ8&quot; CLS_DEPTH_171=&quot;5&quot; CLS_B_171=&quot;06006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00602&quot; CLS_F_Description_171=&quot;Софинансирование оЦП&quot; CLS_F_FullBusinessCode_170=&quot;200&quot; CLS_F_Description_170=&quot;Закупка товаров, работ и услуг для государственных нужд&quot; RG_16_1=&quot;239.800000&quot; RG_16_1_DATA_STATE=&quot;2&quot; RG_16_1_CALC_STATE=&quot;0&quot; EXPR_22=&quot;239.8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5&quot; rs:forcenull=&quot;OrderPrintable StyleID&quot;/&gt;&#10;   &lt;z:row RowID=&quot;307&quot; LineID=&quot;__ZZZ_0409_ZZZZVZP_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Субсидия местным бюджетам из областного бюджета на содержание и ремонт автомобильных дорог общего пользования местного значения на 2014-2016 годы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6&quot; rs:forcenull=&quot;OrderPrintable StyleID&quot;/&gt;&#10;   &lt;z:row RowID=&quot;83&quot; LineID=&quot;__ZZZ_0409_ZZZZVZP_Y&quot; RowType=&quot;DATA&quot; CLS_S_168=&quot;ZZZ&quot; CLS_DEPTH_168=&quot;2&quot; CLS_B_168=&quot;936&quot; CLS_S_150=&quot;0409&quot; CLS_DEPTH_150=&quot;3&quot; CLS_B_150=&quot;0409&quot; CLS_S_171=&quot;ZZZZVZP&quot; CLS_DEPTH_171=&quot;5&quot; CLS_B_171=&quot;06Э1508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06Э1508&quot; CLS_F_Description_171=&quot;Субсидия местным бюджетам из областного бюджета на содержание и ремонт автомобильных дорог общего пользования местного значения на 2014-2016 годы&quot; CLS_F_FullBusinessCode_170=&quot;200&quot; CLS_F_Description_170=&quot;Закупка товаров, работ и услуг для государственных нужд&quot; RG_16_1=&quot;18965.000000&quot; RG_16_1_DATA_STATE=&quot;2&quot; RG_16_1_CALC_STATE=&quot;0&quot; EXPR_22=&quot;18965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7&quot; rs:forcenull=&quot;OrderPrintable StyleID&quot;/&gt;&#10;   &lt;z:row RowID=&quot;301&quot; LineID=&quot;__ZZZ_0409_ZZ_&quot; RowType=&quot;DATA&quot; CLS_S_168=&quot;ZZZ&quot; CLS_DEPTH_168=&quot;2&quot; CLS_B_168=&quot;936&quot; CLS_S_150=&quot;0409&quot; CLS_DEPTH_150=&quot;3&quot; CLS_B_150=&quot;04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00000&quot; CLS_F_Description_171=&quot;Какая-то 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8&quot; StyleID=&quot;3&quot; rs:forcenull=&quot;OrderPrintable&quot;/&gt;&#10;   &lt;z:row RowID=&quot;302&quot; LineID=&quot;__ZZZ_0409_ZZZ_&quot; RowType=&quot;DATA&quot; CLS_S_168=&quot;ZZZ&quot; CLS_DEPTH_168=&quot;2&quot; CLS_B_168=&quot;936&quot; CLS_S_150=&quot;0409&quot; CLS_DEPTH_150=&quot;3&quot; CLS_B_150=&quot;04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0000&quot; CLS_F_Description_171=&quot;Какая-то подпрограмма&quot; CLS_F_FullBusinessCode_170=&quot;000&quot; CLS_F_Description_170=&quot;&quot; RG_16_1=&quot;24341.300000&quot; RG_16_1_DATA_STATE=&quot;2&quot; RG_16_1_CALC_STATE=&quot;0&quot; EXPR_22=&quot;24341.3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39&quot; StyleID=&quot;3&quot; rs:forcenull=&quot;OrderPrintable&quot;/&gt;&#10;   &lt;z:row RowID=&quot;306&quot; LineID=&quot;__ZZZ_0409_ZZZZV_&quot; RowType=&quot;DATA&quot; CLS_S_168=&quot;ZZZ&quot; CLS_DEPTH_168=&quot;2&quot; CLS_B_168=&quot;936&quot; CLS_S_150=&quot;0409&quot; CLS_DEPTH_150=&quot;3&quot; CLS_B_150=&quot;0409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500&quot; CLS_F_Description_171=&quot;&quot; CLS_F_FullBusinessCode_170=&quot;000&quot; CLS_F_Description_170=&quot;&quot; RG_16_1=&quot;18965.000000&quot; RG_16_1_DATA_STATE=&quot;2&quot; RG_16_1_CALC_STATE=&quot;0&quot; EXPR_22=&quot;18965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0&quot; StyleID=&quot;3&quot; rs:forcenull=&quot;OrderPrintable&quot;/&gt;&#10;   &lt;z:row RowID=&quot;303&quot; LineID=&quot;__ZZZ_0409_ZZZZT_&quot; RowType=&quot;DATA&quot; CLS_S_168=&quot;ZZZ&quot; CLS_DEPTH_168=&quot;2&quot; CLS_B_168=&quot;936&quot; CLS_S_150=&quot;0409&quot; CLS_DEPTH_150=&quot;3&quot; CLS_B_150=&quot;04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09&quot; CLS_F_Description_150=&quot;Дорожное хозяйство (дорожные фонды)&quot; CLS_F_FullBusinessCode_171=&quot;9999900&quot; CLS_F_Description_171=&quot;&quot; CLS_F_FullBusinessCode_170=&quot;000&quot; CLS_F_Description_170=&quot;&quot; RG_16_1=&quot;5376.300000&quot; RG_16_1_DATA_STATE=&quot;2&quot; RG_16_1_CALC_STATE=&quot;0&quot; EXPR_22=&quot;5376.3&quot; EXPR_22_UPDID=&quot;255&quot; EXPR_22_DATA_STATE=&quot;1&quot; EXPR_23=&quot;&quot; EXPR_23_UPDID=&quot;255&quot; EXPR_23_DATA_STATE=&quot;1&quot; EXPR_24=&quot;04&quot; EXPR_24_UPDID=&quot;255&quot; EXPR_24_DATA_STATE=&quot;1&quot; EXPR_25=&quot;09&quot; EXPR_25_UPDID=&quot;255&quot; EXPR_25_DATA_STATE=&quot;1&quot; EXPR_30=&quot;936&quot; EXPR_30_UPDID=&quot;255&quot; EXPR_30_DATA_STATE=&quot;1&quot; OrderAdHoc=&quot;241&quot; StyleID=&quot;3&quot; rs:forcenull=&quot;OrderPrintable&quot;/&gt;&#10;   &lt;z:row RowID=&quot;308&quot; LineID=&quot;__ZZZ_040C__&quot; RowType=&quot;DATA&quot; CLS_S_168=&quot;ZZZ&quot; CLS_DEPTH_168=&quot;2&quot; CLS_B_168=&quot;936&quot; CLS_S_150=&quot;040C&quot; CLS_DEPTH_150=&quot;3&quot; CLS_B_150=&quot;041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000000&quot; CLS_F_Description_171=&quot;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Другие вопросы в области национальной экономик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2&quot; StyleID=&quot;1&quot; rs:forcenull=&quot;OrderPrintable&quot;/&gt;&#10;   &lt;z:row RowID=&quot;314&quot; LineID=&quot;__ZZZ_040C_ZZZZTZE_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Развитие туризма в Котельничском муниципальном районе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3&quot; rs:forcenull=&quot;OrderPrintable StyleID&quot;/&gt;&#10;   &lt;z:row RowID=&quot;86&quot; LineID=&quot;__ZZZ_040C_ZZZZTZE_Y&quot; RowType=&quot;DATA&quot; CLS_S_168=&quot;ZZZ&quot; CLS_DEPTH_168=&quot;2&quot; CLS_B_168=&quot;936&quot; CLS_S_150=&quot;040C&quot; CLS_DEPTH_150=&quot;3&quot; CLS_B_150=&quot;0412&quot; CLS_S_171=&quot;ZZZZTZE&quot; CLS_DEPTH_171=&quot;5&quot; CLS_B_171=&quot;020021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200211&quot; CLS_F_Description_171=&quot;Развитие туризма в Котельничском муниципальном районе&quot; CLS_F_FullBusinessCode_170=&quot;200&quot; CLS_F_Description_170=&quot;Закупка товаров, работ и услуг для государственных нужд&quot; RG_16_1=&quot;20.000000&quot; RG_16_1_DATA_STATE=&quot;2&quot; RG_16_1_CALC_STATE=&quot;0&quot; EXPR_22=&quot;2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4&quot; rs:forcenull=&quot;OrderPrintable StyleID&quot;/&gt;&#10;   &lt;z:row RowID=&quot;313&quot; LineID=&quot;__ZZZ_040C_ZZZZTZ7_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000&quot; CLS_F_Description_170=&quot;&quot; RG_16_1=&quot;150.000000&quot; RG_16_1_DATA_STATE=&quot;2&quot; RG_16_1_CALC_STATE=&quot;0&quot; EXPR_22=&quot;150&quot; EXPR_22_UPDID=&quot;255&quot; EXPR_22_DATA_STATE=&quot;1&quot; EXPR_23=&quot;Мероприятия по развитию малого и среднего предпринимательств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5&quot; rs:forcenull=&quot;OrderPrintable StyleID&quot;/&gt;&#10;   &lt;z:row RowID=&quot;85&quot; LineID=&quot;__ZZZ_040C_ZZZZTZ7_Y&quot; RowType=&quot;DATA&quot; CLS_S_168=&quot;ZZZ&quot; CLS_DEPTH_168=&quot;2&quot; CLS_B_168=&quot;936&quot; CLS_S_150=&quot;040C&quot; CLS_DEPTH_150=&quot;3&quot; CLS_B_150=&quot;0412&quot; CLS_S_171=&quot;ZZZZTZ7&quot; CLS_DEPTH_171=&quot;5&quot; CLS_B_171=&quot;07007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0700701&quot; CLS_F_Description_171=&quot;Мероприятия по развитию малого и среднего предпринимательства&quot; CLS_F_FullBusinessCode_170=&quot;200&quot; CLS_F_Description_170=&quot;Закупка товаров, работ и услуг для государственных нужд&quot; RG_16_1=&quot;150.000000&quot; RG_16_1_DATA_STATE=&quot;2&quot; RG_16_1_CALC_STATE=&quot;0&quot; EXPR_22=&quot;150&quot; EXPR_22_UPDID=&quot;255&quot; EXPR_22_DATA_STATE=&quot;1&quot; EXPR_23=&quot;Закупка товаров, работ и услуг для государственных нужд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6&quot; rs:forcenull=&quot;OrderPrintable StyleID&quot;/&gt;&#10;   &lt;z:row RowID=&quot;316&quot; LineID=&quot;__ZZZ_040C_ZZZZVZU_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7&quot; rs:forcenull=&quot;OrderPrintable StyleID&quot;/&gt;&#10;   &lt;z:row RowID=&quot;87&quot; LineID=&quot;__ZZZ_040C_ZZZZVZU_X&quot; RowType=&quot;DATA&quot; CLS_S_168=&quot;ZZZ&quot; CLS_DEPTH_168=&quot;2&quot; CLS_B_168=&quot;936&quot; CLS_S_150=&quot;040C&quot; CLS_DEPTH_150=&quot;3&quot; CLS_B_150=&quot;0412&quot; CLS_S_171=&quot;ZZZZVZU&quot; CLS_DEPTH_171=&quot;5&quot; CLS_B_171=&quot;10Э15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0Э1511&quot; CLS_F_Description_171=&quot;Субсидия местным бюджетам из областного бюджета на выделение земельных участков из земель сельскохозяйственного назначения в счет невостребованных земельных долей, от права собственности на которые граждане отказались на 2014-2016 годы&quot; CLS_F_FullBusinessCode_170=&quot;300&quot; CLS_F_Description_170=&quot;Социальное обеспечение и иные выплаты населению&quot; RG_16_1=&quot;172.400000&quot; RG_16_1_DATA_STATE=&quot;2&quot; RG_16_1_CALC_STATE=&quot;0&quot; EXPR_22=&quot;172.4&quot; EXPR_22_UPDID=&quot;255&quot; EXPR_22_DATA_STATE=&quot;1&quot; EXPR_23=&quot;Социальное обеспечение и иные выплаты населению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8&quot; rs:forcenull=&quot;OrderPrintable StyleID&quot;/&gt;&#10;   &lt;z:row RowID=&quot;312&quot; LineID=&quot;__ZZZ_040C_ZZZZTYN_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49&quot; rs:forcenull=&quot;OrderPrintable StyleID&quot;/&gt;&#10;   &lt;z:row RowID=&quot;84&quot; LineID=&quot;__ZZZ_040C_ZZZZTYN_T&quot; RowType=&quot;DATA&quot; CLS_S_168=&quot;ZZZ&quot; CLS_DEPTH_168=&quot;2&quot; CLS_B_168=&quot;936&quot; CLS_S_150=&quot;040C&quot; CLS_DEPTH_150=&quot;3&quot; CLS_B_150=&quot;0412&quot; CLS_S_171=&quot;ZZZZTYN&quot; CLS_DEPTH_171=&quot;5&quot; CLS_B_171=&quot;1301301&quot; CLS_S_170=&quot;T&quot; CLS_DEPTH_170=&quot;2&quot; CLS_B_170=&quot;7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1301301&quot; CLS_F_Description_171=&quot;&quot; CLS_F_FullBusinessCode_170=&quot;700&quot; CLS_F_Description_170=&quot;Обслуживание государственного долга Российской Федерации&quot; RG_16_1=&quot;50.000000&quot; RG_16_1_DATA_STATE=&quot;2&quot; RG_16_1_CALC_STATE=&quot;0&quot; EXPR_22=&quot;50&quot; EXPR_22_UPDID=&quot;255&quot; EXPR_22_DATA_STATE=&quot;1&quot; EXPR_23=&quot;Обслуживание государственного долга Российской Федерации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0&quot; rs:forcenull=&quot;OrderPrintable StyleID&quot;/&gt;&#10;   &lt;z:row RowID=&quot;309&quot; LineID=&quot;__ZZZ_040C_ZZ_&quot; RowType=&quot;DATA&quot; CLS_S_168=&quot;ZZZ&quot; CLS_DEPTH_168=&quot;2&quot; CLS_B_168=&quot;936&quot; CLS_S_150=&quot;040C&quot; CLS_DEPTH_150=&quot;3&quot; CLS_B_150=&quot;041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00000&quot; CLS_F_Description_171=&quot;Какая-то 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1&quot; StyleID=&quot;3&quot; rs:forcenull=&quot;OrderPrintable&quot;/&gt;&#10;   &lt;z:row RowID=&quot;310&quot; LineID=&quot;__ZZZ_040C_ZZZ_&quot; RowType=&quot;DATA&quot; CLS_S_168=&quot;ZZZ&quot; CLS_DEPTH_168=&quot;2&quot; CLS_B_168=&quot;936&quot; CLS_S_150=&quot;040C&quot; CLS_DEPTH_150=&quot;3&quot; CLS_B_150=&quot;041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0000&quot; CLS_F_Description_171=&quot;Какая-то подпрограмма&quot; CLS_F_FullBusinessCode_170=&quot;000&quot; CLS_F_Description_170=&quot;&quot; RG_16_1=&quot;392.400000&quot; RG_16_1_DATA_STATE=&quot;2&quot; RG_16_1_CALC_STATE=&quot;0&quot; EXPR_22=&quot;392.4&quot; EXPR_22_UPDID=&quot;255&quot; EXPR_22_DATA_STATE=&quot;1&quot; EXPR_23=&quot;Какая-то подпрограмма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2&quot; StyleID=&quot;3&quot; rs:forcenull=&quot;OrderPrintable&quot;/&gt;&#10;   &lt;z:row RowID=&quot;315&quot; LineID=&quot;__ZZZ_040C_ZZZZV_&quot; RowType=&quot;DATA&quot; CLS_S_168=&quot;ZZZ&quot; CLS_DEPTH_168=&quot;2&quot; CLS_B_168=&quot;936&quot; CLS_S_150=&quot;040C&quot; CLS_DEPTH_150=&quot;3&quot; CLS_B_150=&quot;0412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500&quot; CLS_F_Description_171=&quot;&quot; CLS_F_FullBusinessCode_170=&quot;000&quot; CLS_F_Description_170=&quot;&quot; RG_16_1=&quot;172.400000&quot; RG_16_1_DATA_STATE=&quot;2&quot; RG_16_1_CALC_STATE=&quot;0&quot; EXPR_22=&quot;172.4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3&quot; StyleID=&quot;3&quot; rs:forcenull=&quot;OrderPrintable&quot;/&gt;&#10;   &lt;z:row RowID=&quot;311&quot; LineID=&quot;__ZZZ_040C_ZZZZT_&quot; RowType=&quot;DATA&quot; CLS_S_168=&quot;ZZZ&quot; CLS_DEPTH_168=&quot;2&quot; CLS_B_168=&quot;936&quot; CLS_S_150=&quot;040C&quot; CLS_DEPTH_150=&quot;3&quot; CLS_B_150=&quot;041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412&quot; CLS_F_Description_150=&quot;Другие вопросы в области национальной экономики&quot; CLS_F_FullBusinessCode_171=&quot;9999900&quot; CLS_F_Description_171=&quot;&quot; CLS_F_FullBusinessCode_170=&quot;000&quot; CLS_F_Description_170=&quot;&quot; RG_16_1=&quot;220.000000&quot; RG_16_1_DATA_STATE=&quot;2&quot; RG_16_1_CALC_STATE=&quot;0&quot; EXPR_22=&quot;220&quot; EXPR_22_UPDID=&quot;255&quot; EXPR_22_DATA_STATE=&quot;1&quot; EXPR_23=&quot;&quot; EXPR_23_UPDID=&quot;255&quot; EXPR_23_DATA_STATE=&quot;1&quot; EXPR_24=&quot;04&quot; EXPR_24_UPDID=&quot;255&quot; EXPR_24_DATA_STATE=&quot;1&quot; EXPR_25=&quot;12&quot; EXPR_25_UPDID=&quot;255&quot; EXPR_25_DATA_STATE=&quot;1&quot; EXPR_30=&quot;936&quot; EXPR_30_UPDID=&quot;255&quot; EXPR_30_DATA_STATE=&quot;1&quot; OrderAdHoc=&quot;254&quot; StyleID=&quot;3&quot; rs:forcenull=&quot;OrderPrintable&quot;/&gt;&#10;   &lt;z:row RowID=&quot;317&quot; LineID=&quot;__ZZZ_05__&quot; RowType=&quot;DATA&quot; CLS_S_168=&quot;ZZZ&quot; CLS_DEPTH_168=&quot;2&quot; CLS_B_168=&quot;936&quot; CLS_S_150=&quot;05&quot; CLS_DEPTH_150=&quot;2&quot; CLS_B_150=&quot;05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0&quot; CLS_F_Description_150=&quot;Жилищно-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Жилищно-коммунальное хозяйство&quot; EXPR_23_UPDID=&quot;255&quot; EXPR_23_DATA_STATE=&quot;1&quot; EXPR_24=&quot;05&quot; EXPR_24_UPDID=&quot;255&quot; EXPR_24_DATA_STATE=&quot;1&quot; EXPR_25=&quot;00&quot; EXPR_25_UPDID=&quot;255&quot; EXPR_25_DATA_STATE=&quot;1&quot; EXPR_30=&quot;936&quot; EXPR_30_UPDID=&quot;255&quot; EXPR_30_DATA_STATE=&quot;1&quot; OrderAdHoc=&quot;255&quot; StyleID=&quot;1&quot; rs:forcenull=&quot;OrderPrintable&quot;/&gt;&#10;   &lt;z:row RowID=&quot;318&quot; LineID=&quot;__ZZZ_0502__&quot; RowType=&quot;DATA&quot; CLS_S_168=&quot;ZZZ&quot; CLS_DEPTH_168=&quot;2&quot; CLS_B_168=&quot;936&quot; CLS_S_150=&quot;0502&quot; CLS_DEPTH_150=&quot;3&quot; CLS_B_150=&quot;05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оммунальное хозяйство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6&quot; StyleID=&quot;1&quot; rs:forcenull=&quot;OrderPrintable&quot;/&gt;&#10;   &lt;z:row RowID=&quot;325&quot; LineID=&quot;__ZZZ_0502_ZZZZTYH_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000&quot; CLS_F_Description_170=&quot;&quot; RG_16_1=&quot;70.400000&quot; RG_16_1_DATA_STATE=&quot;2&quot; RG_16_1_CALC_STATE=&quot;0&quot; EXPR_22=&quot;70.4&quot; EXPR_22_UPDID=&quot;255&quot; EXPR_22_DATA_STATE=&quot;1&quot; EXPR_23=&quot;Софинансирование мероприятия по замене теплотрассы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7&quot; rs:forcenull=&quot;OrderPrintable StyleID&quot;/&gt;&#10;   &lt;z:row RowID=&quot;91&quot; LineID=&quot;__ZZZ_0502_ZZZZTYH_Y&quot; RowType=&quot;DATA&quot; CLS_S_168=&quot;ZZZ&quot; CLS_DEPTH_168=&quot;2&quot; CLS_B_168=&quot;936&quot; CLS_S_150=&quot;0502&quot; CLS_DEPTH_150=&quot;3&quot; CLS_B_150=&quot;0502&quot; CLS_S_171=&quot;ZZZZTYH&quot; CLS_DEPTH_171=&quot;5&quot; CLS_B_171=&quot;05005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1&quot; CLS_F_Description_171=&quot;Софинансирование мероприятия по замене теплотрассы в с. Макарье Котельничского района&quot; CLS_F_FullBusinessCode_170=&quot;200&quot; CLS_F_Description_170=&quot;Закупка товаров, работ и услуг для государственных нужд&quot; RG_16_1=&quot;70.400000&quot; RG_16_1_DATA_STATE=&quot;2&quot; RG_16_1_CALC_STATE=&quot;0&quot; EXPR_22=&quot;70.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8&quot; rs:forcenull=&quot;OrderPrintable StyleID&quot;/&gt;&#10;   &lt;z:row RowID=&quot;324&quot; LineID=&quot;__ZZZ_0502_ZZZZTYG_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000&quot; CLS_F_Description_170=&quot;&quot; RG_16_1=&quot;84.700000&quot; RG_16_1_DATA_STATE=&quot;2&quot; RG_16_1_CALC_STATE=&quot;0&quot; EXPR_22=&quot;84.7&quot; EXPR_22_UPDID=&quot;255&quot; EXPR_22_DATA_STATE=&quot;1&quot; EXPR_23=&quot;Модернизация котельной в с. Макарье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59&quot; rs:forcenull=&quot;OrderPrintable StyleID&quot;/&gt;&#10;   &lt;z:row RowID=&quot;90&quot; LineID=&quot;__ZZZ_0502_ZZZZTYG_Y&quot; RowType=&quot;DATA&quot; CLS_S_168=&quot;ZZZ&quot; CLS_DEPTH_168=&quot;2&quot; CLS_B_168=&quot;936&quot; CLS_S_150=&quot;0502&quot; CLS_DEPTH_150=&quot;3&quot; CLS_B_150=&quot;0502&quot; CLS_S_171=&quot;ZZZZTYG&quot; CLS_DEPTH_171=&quot;5&quot; CLS_B_171=&quot;05005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2&quot; CLS_F_Description_171=&quot;Модернизация котельной в с. Макарье Котельничского района&quot; CLS_F_FullBusinessCode_170=&quot;200&quot; CLS_F_Description_170=&quot;Закупка товаров, работ и услуг для государственных нужд&quot; RG_16_1=&quot;84.700000&quot; RG_16_1_DATA_STATE=&quot;2&quot; RG_16_1_CALC_STATE=&quot;0&quot; EXPR_22=&quot;84.7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0&quot; rs:forcenull=&quot;OrderPrintable StyleID&quot;/&gt;&#10;   &lt;z:row RowID=&quot;323&quot; LineID=&quot;__ZZZ_0502_ZZZZTYF_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000&quot; CLS_F_Description_170=&quot;&quot; RG_16_1=&quot;404.000000&quot; RG_16_1_DATA_STATE=&quot;2&quot; RG_16_1_CALC_STATE=&quot;0&quot; EXPR_22=&quot;404&quot; EXPR_22_UPDID=&quot;255&quot; EXPR_22_DATA_STATE=&quot;1&quot; EXPR_23=&quot;Приобретение водогрейного котла КВр-063 для котельной Зайцевского сельского поселения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1&quot; rs:forcenull=&quot;OrderPrintable StyleID&quot;/&gt;&#10;   &lt;z:row RowID=&quot;89&quot; LineID=&quot;__ZZZ_0502_ZZZZTYF_Y&quot; RowType=&quot;DATA&quot; CLS_S_168=&quot;ZZZ&quot; CLS_DEPTH_168=&quot;2&quot; CLS_B_168=&quot;936&quot; CLS_S_150=&quot;0502&quot; CLS_DEPTH_150=&quot;3&quot; CLS_B_150=&quot;0502&quot; CLS_S_171=&quot;ZZZZTYF&quot; CLS_DEPTH_171=&quot;5&quot; CLS_B_171=&quot;05005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3&quot; CLS_F_Description_171=&quot;Приобретение водогрейного котла КВр-063 для котельной Зайцевского сельского поселения Котельничского района&quot; CLS_F_FullBusinessCode_170=&quot;200&quot; CLS_F_Description_170=&quot;Закупка товаров, работ и услуг для государственных нужд&quot; RG_16_1=&quot;404.000000&quot; RG_16_1_DATA_STATE=&quot;2&quot; RG_16_1_CALC_STATE=&quot;0&quot; EXPR_22=&quot;404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2&quot; rs:forcenull=&quot;OrderPrintable StyleID&quot;/&gt;&#10;   &lt;z:row RowID=&quot;322&quot; LineID=&quot;__ZZZ_0502_ZZZZTYE_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000&quot; CLS_F_Description_170=&quot;&quot; RG_16_1=&quot;140.900000&quot; RG_16_1_DATA_STATE=&quot;2&quot; RG_16_1_CALC_STATE=&quot;0&quot; EXPR_22=&quot;140.9&quot; EXPR_22_UPDID=&quot;255&quot; EXPR_22_DATA_STATE=&quot;1&quot; EXPR_23=&quot;Проектирование системы водоочистки для водозаборной станции и ремонт системы водоснабжения ст. Ежиха Котельничского район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3&quot; rs:forcenull=&quot;OrderPrintable StyleID&quot;/&gt;&#10;   &lt;z:row RowID=&quot;88&quot; LineID=&quot;__ZZZ_0502_ZZZZTYE_Y&quot; RowType=&quot;DATA&quot; CLS_S_168=&quot;ZZZ&quot; CLS_DEPTH_168=&quot;2&quot; CLS_B_168=&quot;936&quot; CLS_S_150=&quot;0502&quot; CLS_DEPTH_150=&quot;3&quot; CLS_B_150=&quot;0502&quot; CLS_S_171=&quot;ZZZZTYE&quot; CLS_DEPTH_171=&quot;5&quot; CLS_B_171=&quot;05005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0500504&quot; CLS_F_Description_171=&quot;Проектирование системы водоочистки для водозаборной станции и ремонт системы водоснабжения ст. Ежиха Котельничского района&quot; CLS_F_FullBusinessCode_170=&quot;200&quot; CLS_F_Description_170=&quot;Закупка товаров, работ и услуг для государственных нужд&quot; RG_16_1=&quot;140.900000&quot; RG_16_1_DATA_STATE=&quot;2&quot; RG_16_1_CALC_STATE=&quot;0&quot; EXPR_22=&quot;140.9&quot; EXPR_22_UPDID=&quot;255&quot; EXPR_22_DATA_STATE=&quot;1&quot; EXPR_23=&quot;Закупка товаров, работ и услуг для государственных нужд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4&quot; rs:forcenull=&quot;OrderPrintable StyleID&quot;/&gt;&#10;   &lt;z:row RowID=&quot;319&quot; LineID=&quot;__ZZZ_0502_ZZ_&quot; RowType=&quot;DATA&quot; CLS_S_168=&quot;ZZZ&quot; CLS_DEPTH_168=&quot;2&quot; CLS_B_168=&quot;936&quot; CLS_S_150=&quot;0502&quot; CLS_DEPTH_150=&quot;3&quot; CLS_B_150=&quot;05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5&quot; StyleID=&quot;3&quot; rs:forcenull=&quot;OrderPrintable&quot;/&gt;&#10;   &lt;z:row RowID=&quot;320&quot; LineID=&quot;__ZZZ_0502_ZZZ_&quot; RowType=&quot;DATA&quot; CLS_S_168=&quot;ZZZ&quot; CLS_DEPTH_168=&quot;2&quot; CLS_B_168=&quot;936&quot; CLS_S_150=&quot;0502&quot; CLS_DEPTH_150=&quot;3&quot; CLS_B_150=&quot;05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6&quot; StyleID=&quot;3&quot; rs:forcenull=&quot;OrderPrintable&quot;/&gt;&#10;   &lt;z:row RowID=&quot;321&quot; LineID=&quot;__ZZZ_0502_ZZZZT_&quot; RowType=&quot;DATA&quot; CLS_S_168=&quot;ZZZ&quot; CLS_DEPTH_168=&quot;2&quot; CLS_B_168=&quot;936&quot; CLS_S_150=&quot;0502&quot; CLS_DEPTH_150=&quot;3&quot; CLS_B_150=&quot;05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502&quot; CLS_F_Description_150=&quot;Коммунальное хозяйство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05&quot; EXPR_24_UPDID=&quot;255&quot; EXPR_24_DATA_STATE=&quot;1&quot; EXPR_25=&quot;02&quot; EXPR_25_UPDID=&quot;255&quot; EXPR_25_DATA_STATE=&quot;1&quot; EXPR_30=&quot;936&quot; EXPR_30_UPDID=&quot;255&quot; EXPR_30_DATA_STATE=&quot;1&quot; OrderAdHoc=&quot;267&quot; StyleID=&quot;3&quot; rs:forcenull=&quot;OrderPrintable&quot;/&gt;&#10;   &lt;z:row RowID=&quot;326&quot; LineID=&quot;__ZZZ_07__&quot; RowType=&quot;DATA&quot; CLS_S_168=&quot;ZZZ&quot; CLS_DEPTH_168=&quot;2&quot; CLS_B_168=&quot;936&quot; CLS_S_150=&quot;07&quot; CLS_DEPTH_150=&quot;2&quot; CLS_B_150=&quot;07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0&quot; CLS_F_Description_150=&quot;Образование&quot; CLS_F_FullBusinessCode_171=&quot;0000000&quot; CLS_F_Description_171=&quot;&quot; CLS_F_FullBusinessCode_170=&quot;000&quot; CLS_F_Description_170=&quot;&quot; RG_16_1=&quot;2906.800000&quot; RG_16_1_DATA_STATE=&quot;2&quot; RG_16_1_CALC_STATE=&quot;0&quot; EXPR_22=&quot;2906.8&quot; EXPR_22_UPDID=&quot;255&quot; EXPR_22_DATA_STATE=&quot;1&quot; EXPR_23=&quot;Образование&quot; EXPR_23_UPDID=&quot;255&quot; EXPR_23_DATA_STATE=&quot;1&quot; EXPR_24=&quot;07&quot; EXPR_24_UPDID=&quot;255&quot; EXPR_24_DATA_STATE=&quot;1&quot; EXPR_25=&quot;00&quot; EXPR_25_UPDID=&quot;255&quot; EXPR_25_DATA_STATE=&quot;1&quot; EXPR_30=&quot;936&quot; EXPR_30_UPDID=&quot;255&quot; EXPR_30_DATA_STATE=&quot;1&quot; OrderAdHoc=&quot;268&quot; StyleID=&quot;1&quot; rs:forcenull=&quot;OrderPrintable&quot;/&gt;&#10;   &lt;z:row RowID=&quot;327&quot; LineID=&quot;__ZZZ_0702__&quot; RowType=&quot;DATA&quot; CLS_S_168=&quot;ZZZ&quot; CLS_DEPTH_168=&quot;2&quot; CLS_B_168=&quot;936&quot; CLS_S_150=&quot;0702&quot; CLS_DEPTH_150=&quot;3&quot; CLS_B_150=&quot;0702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0000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Общее образование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69&quot; StyleID=&quot;1&quot; rs:forcenull=&quot;OrderPrintable&quot;/&gt;&#10;   &lt;z:row RowID=&quot;332&quot; LineID=&quot;__ZZZ_0702_ZZZZTZF_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000&quot; CLS_F_Description_170=&quot;&quot; RG_16_1=&quot;2657.800000&quot; RG_16_1_DATA_STATE=&quot;2&quot; RG_16_1_CALC_STATE=&quot;0&quot; EXPR_22=&quot;2657.8&quot; EXPR_22_UPDID=&quot;255&quot; EXPR_22_DATA_STATE=&quot;1&quot; EXPR_23=&quot;Детская школа искусств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0&quot; rs:forcenull=&quot;OrderPrintable StyleID&quot;/&gt;&#10;   &lt;z:row RowID=&quot;95&quot; LineID=&quot;__ZZZ_0702_ZZZZTZF_Z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322.200000&quot; RG_16_1_DATA_STATE=&quot;2&quot; RG_16_1_CALC_STATE=&quot;0&quot; EXPR_22=&quot;232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1&quot; rs:forcenull=&quot;OrderPrintable StyleID&quot;/&gt;&#10;   &lt;z:row RowID=&quot;94&quot; LineID=&quot;__ZZZ_0702_ZZZZTZF_Y&quot; RowType=&quot;DATA&quot; CLS_S_168=&quot;ZZZ&quot; CLS_DEPTH_168=&quot;2&quot; CLS_B_168=&quot;936&quot; CLS_S_150=&quot;0702&quot; CLS_DEPTH_150=&quot;3&quot; CLS_B_150=&quot;0702&quot; CLS_S_171=&quot;ZZZZTZF&quot; CLS_DEPTH_171=&quot;5&quot; CLS_B_171=&quot;020020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0200204&quot; CLS_F_Description_171=&quot;Детская школа искусств&quot; CLS_F_FullBusinessCode_170=&quot;200&quot; CLS_F_Description_170=&quot;Закупка товаров, работ и услуг для государственных нужд&quot; RG_16_1=&quot;335.600000&quot; RG_16_1_DATA_STATE=&quot;2&quot; RG_16_1_CALC_STATE=&quot;0&quot; EXPR_22=&quot;335.6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2&quot; rs:forcenull=&quot;OrderPrintable StyleID&quot;/&gt;&#10;   &lt;z:row RowID=&quot;331&quot; LineID=&quot;__ZZZ_0702_ZZZZTYI_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000&quot; CLS_F_Description_170=&quot;&quot; RG_16_1=&quot;50.000000&quot; RG_16_1_DATA_STATE=&quot;2&quot; RG_16_1_CALC_STATE=&quot;0&quot; EXPR_22=&quot;50&quot; EXPR_22_UPDID=&quot;255&quot; EXPR_22_DATA_STATE=&quot;1&quot; EXPR_23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3&quot; rs:forcenull=&quot;OrderPrintable StyleID&quot;/&gt;&#10;   &lt;z:row RowID=&quot;93&quot; LineID=&quot;__ZZZ_0702_ZZZZTYI_X&quot; RowType=&quot;DATA&quot; CLS_S_168=&quot;ZZZ&quot; CLS_DEPTH_168=&quot;2&quot; CLS_B_168=&quot;936&quot; CLS_S_150=&quot;0702&quot; CLS_DEPTH_150=&quot;3&quot; CLS_B_150=&quot;0702&quot; CLS_S_171=&quot;ZZZZTYI&quot; CLS_DEPTH_171=&quot;5&quot; CLS_B_171=&quot;10010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4&quot; CLS_F_Description_171=&quot;Средства, передаваемые для компенсации дополнительных расходов, возникших в результате решений, принятыми органами власти другого уровня (Вятско-полянская школа-интернат)&quot; CLS_F_FullBusinessCode_170=&quot;300&quot; CLS_F_Description_170=&quot;Социальное обеспечение и иные выплаты населению&quot; RG_16_1=&quot;50.000000&quot; RG_16_1_DATA_STATE=&quot;2&quot; RG_16_1_CALC_STATE=&quot;0&quot; EXPR_22=&quot;50&quot; EXPR_22_UPDID=&quot;255&quot; EXPR_22_DATA_STATE=&quot;1&quot; EXPR_23=&quot;Социальное обеспечение и иные выплаты населению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4&quot; rs:forcenull=&quot;OrderPrintable StyleID&quot;/&gt;&#10;   &lt;z:row RowID=&quot;92&quot; LineID=&quot;__ZZZ_0702_ZZZZTYA_&quot; RowType=&quot;DATA&quot; CLS_S_168=&quot;ZZZ&quot; CLS_DEPTH_168=&quot;2&quot; CLS_B_168=&quot;936&quot; CLS_S_150=&quot;0702&quot; CLS_DEPTH_150=&quot;3&quot; CLS_B_150=&quot;0702&quot; CLS_S_171=&quot;ZZZZTYA&quot; CLS_DEPTH_171=&quot;5&quot; CLS_B_171=&quot;100101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1001015&quot; CLS_F_Description_171=&quot;Комплексные меры противодействия немедицинскому потреблению наркотических средств и их незаконному обороту в Котельничском районе&amp;quot;&quot; CLS_F_FullBusinessCode_170=&quot;000&quot; CLS_F_Description_170=&quot;&quot; RG_16_1=&quot;20.000000&quot; RG_16_1_DATA_STATE=&quot;2&quot; RG_16_1_CALC_STATE=&quot;0&quot; EXPR_22=&quot;20&quot; EXPR_22_UPDID=&quot;255&quot; EXPR_22_DATA_STATE=&quot;1&quot; EXPR_23=&quot;Комплексные меры противодействия немедицинскому потреблению наркотических средств и их незаконному обороту в Котельничском районе&amp;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5&quot; rs:forcenull=&quot;OrderPrintable StyleID&quot;/&gt;&#10;   &lt;z:row RowID=&quot;328&quot; LineID=&quot;__ZZZ_0702_ZZ_&quot; RowType=&quot;DATA&quot; CLS_S_168=&quot;ZZZ&quot; CLS_DEPTH_168=&quot;2&quot; CLS_B_168=&quot;936&quot; CLS_S_150=&quot;0702&quot; CLS_DEPTH_150=&quot;3&quot; CLS_B_150=&quot;0702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00000&quot; CLS_F_Description_171=&quot;Какая-то 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6&quot; StyleID=&quot;3&quot; rs:forcenull=&quot;OrderPrintable&quot;/&gt;&#10;   &lt;z:row RowID=&quot;329&quot; LineID=&quot;__ZZZ_0702_ZZZ_&quot; RowType=&quot;DATA&quot; CLS_S_168=&quot;ZZZ&quot; CLS_DEPTH_168=&quot;2&quot; CLS_B_168=&quot;936&quot; CLS_S_150=&quot;0702&quot; CLS_DEPTH_150=&quot;3&quot; CLS_B_150=&quot;0702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0000&quot; CLS_F_Description_171=&quot;Какая-то подпрограмма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7&quot; StyleID=&quot;3&quot; rs:forcenull=&quot;OrderPrintable&quot;/&gt;&#10;   &lt;z:row RowID=&quot;330&quot; LineID=&quot;__ZZZ_0702_ZZZZT_&quot; RowType=&quot;DATA&quot; CLS_S_168=&quot;ZZZ&quot; CLS_DEPTH_168=&quot;2&quot; CLS_B_168=&quot;936&quot; CLS_S_150=&quot;0702&quot; CLS_DEPTH_150=&quot;3&quot; CLS_B_150=&quot;0702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2&quot; CLS_F_Description_150=&quot;Общее образование&quot; CLS_F_FullBusinessCode_171=&quot;9999900&quot; CLS_F_Description_171=&quot;&quot; CLS_F_FullBusinessCode_170=&quot;000&quot; CLS_F_Description_170=&quot;&quot; RG_16_1=&quot;2727.800000&quot; RG_16_1_DATA_STATE=&quot;2&quot; RG_16_1_CALC_STATE=&quot;0&quot; EXPR_22=&quot;2727.8&quot; EXPR_22_UPDID=&quot;255&quot; EXPR_22_DATA_STATE=&quot;1&quot; EXPR_23=&quot;&quot; EXPR_23_UPDID=&quot;255&quot; EXPR_23_DATA_STATE=&quot;1&quot; EXPR_24=&quot;07&quot; EXPR_24_UPDID=&quot;255&quot; EXPR_24_DATA_STATE=&quot;1&quot; EXPR_25=&quot;02&quot; EXPR_25_UPDID=&quot;255&quot; EXPR_25_DATA_STATE=&quot;1&quot; EXPR_30=&quot;936&quot; EXPR_30_UPDID=&quot;255&quot; EXPR_30_DATA_STATE=&quot;1&quot; OrderAdHoc=&quot;278&quot; StyleID=&quot;3&quot; rs:forcenull=&quot;OrderPrintable&quot;/&gt;&#10;   &lt;z:row RowID=&quot;333&quot; LineID=&quot;__ZZZ_0705__&quot; RowType=&quot;DATA&quot; CLS_S_168=&quot;ZZZ&quot; CLS_DEPTH_168=&quot;2&quot; CLS_B_168=&quot;936&quot; CLS_S_150=&quot;0705&quot; CLS_DEPTH_150=&quot;3&quot; CLS_B_150=&quot;0705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00000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Профессиональная подготовка, переподготовка и повышение квалификации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79&quot; StyleID=&quot;1&quot; rs:forcenull=&quot;OrderPrintable&quot;/&gt;&#10;   &lt;z:row RowID=&quot;337&quot; LineID=&quot;__ZZZ_0705_ZZZZVZQ_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000&quot; CLS_F_Description_170=&quot;&quot; RG_16_1=&quot;25.000000&quot; RG_16_1_DATA_STATE=&quot;2&quot; RG_16_1_CALC_STATE=&quot;0&quot; EXPR_22=&quot;25&quot; EXPR_22_UPDID=&quot;255&quot; EXPR_22_DATA_STATE=&quot;1&quot; EXPR_23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0&quot; rs:forcenull=&quot;OrderPrintable StyleID&quot;/&gt;&#10;   &lt;z:row RowID=&quot;96&quot; LineID=&quot;__ZZZ_0705_ZZZZVZQ_Y&quot; RowType=&quot;DATA&quot; CLS_S_168=&quot;ZZZ&quot; CLS_DEPTH_168=&quot;2&quot; CLS_B_168=&quot;936&quot; CLS_S_150=&quot;0705&quot; CLS_DEPTH_150=&quot;3&quot; CLS_B_150=&quot;0705&quot; CLS_S_171=&quot;ZZZZVZQ&quot; CLS_DEPTH_171=&quot;5&quot; CLS_B_171=&quot;10Э151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4&quot; CLS_F_Description_171=&quot;Субсидия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ОМС на 2014-2016гг.&quot; CLS_F_FullBusinessCode_170=&quot;200&quot; CLS_F_Description_170=&quot;Закупка товаров, работ и услуг для государственных нужд&quot; RG_16_1=&quot;25.000000&quot; RG_16_1_DATA_STATE=&quot;2&quot; RG_16_1_CALC_STATE=&quot;0&quot; EXPR_22=&quot;25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1&quot; rs:forcenull=&quot;OrderPrintable StyleID&quot;/&gt;&#10;   &lt;z:row RowID=&quot;338&quot; LineID=&quot;__ZZZ_0705_ZZZZVZS_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000&quot; CLS_F_Description_170=&quot;&quot; RG_16_1=&quot;39.000000&quot; RG_16_1_DATA_STATE=&quot;2&quot; RG_16_1_CALC_STATE=&quot;0&quot; EXPR_22=&quot;39&quot; EXPR_22_UPDID=&quot;255&quot; EXPR_22_DATA_STATE=&quot;1&quot; EXPR_23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2&quot; rs:forcenull=&quot;OrderPrintable StyleID&quot;/&gt;&#10;   &lt;z:row RowID=&quot;97&quot; LineID=&quot;__ZZZ_0705_ZZZZVZS_Y&quot; RowType=&quot;DATA&quot; CLS_S_168=&quot;ZZZ&quot; CLS_DEPTH_168=&quot;2&quot; CLS_B_168=&quot;936&quot; CLS_S_150=&quot;0705&quot; CLS_DEPTH_150=&quot;3&quot; CLS_B_150=&quot;0705&quot; CLS_S_171=&quot;ZZZZVZS&quot; CLS_DEPTH_171=&quot;5&quot; CLS_B_171=&quot;10Э1516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10Э1516&quot; CLS_F_Description_171=&quot;Субсидия местным бюджетам из областного бюджета на повышение квалификации лиц, замещающих муниципальные должности, и муниципальных служащих в сфере  заказов на 2014-2016 гг.&quot; CLS_F_FullBusinessCode_170=&quot;200&quot; CLS_F_Description_170=&quot;Закупка товаров, работ и услуг для государственных нужд&quot; RG_16_1=&quot;39.000000&quot; RG_16_1_DATA_STATE=&quot;2&quot; RG_16_1_CALC_STATE=&quot;0&quot; EXPR_22=&quot;39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3&quot; rs:forcenull=&quot;OrderPrintable StyleID&quot;/&gt;&#10;   &lt;z:row RowID=&quot;334&quot; LineID=&quot;__ZZZ_0705_ZZ_&quot; RowType=&quot;DATA&quot; CLS_S_168=&quot;ZZZ&quot; CLS_DEPTH_168=&quot;2&quot; CLS_B_168=&quot;936&quot; CLS_S_150=&quot;0705&quot; CLS_DEPTH_150=&quot;3&quot; CLS_B_150=&quot;0705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00000&quot; CLS_F_Description_171=&quot;Какая-то 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4&quot; StyleID=&quot;3&quot; rs:forcenull=&quot;OrderPrintable&quot;/&gt;&#10;   &lt;z:row RowID=&quot;335&quot; LineID=&quot;__ZZZ_0705_ZZZ_&quot; RowType=&quot;DATA&quot; CLS_S_168=&quot;ZZZ&quot; CLS_DEPTH_168=&quot;2&quot; CLS_B_168=&quot;936&quot; CLS_S_150=&quot;0705&quot; CLS_DEPTH_150=&quot;3&quot; CLS_B_150=&quot;0705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0000&quot; CLS_F_Description_171=&quot;Какая-то подпрограмма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5&quot; StyleID=&quot;3&quot; rs:forcenull=&quot;OrderPrintable&quot;/&gt;&#10;   &lt;z:row RowID=&quot;336&quot; LineID=&quot;__ZZZ_0705_ZZZZV_&quot; RowType=&quot;DATA&quot; CLS_S_168=&quot;ZZZ&quot; CLS_DEPTH_168=&quot;2&quot; CLS_B_168=&quot;936&quot; CLS_S_150=&quot;0705&quot; CLS_DEPTH_150=&quot;3&quot; CLS_B_150=&quot;0705&quot; CLS_S_171=&quot;ZZZZV&quot; CLS_DEPTH_171=&quot;4&quot; CLS_B_171=&quot;99995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5&quot; CLS_F_Description_150=&quot;Профессиональная подготовка, переподготовка и повышение квалификации&quot; CLS_F_FullBusinessCode_171=&quot;9999500&quot; CLS_F_Description_171=&quot;&quot; CLS_F_FullBusinessCode_170=&quot;000&quot; CLS_F_Description_170=&quot;&quot; RG_16_1=&quot;64.000000&quot; RG_16_1_DATA_STATE=&quot;2&quot; RG_16_1_CALC_STATE=&quot;0&quot; EXPR_22=&quot;64&quot; EXPR_22_UPDID=&quot;255&quot; EXPR_22_DATA_STATE=&quot;1&quot; EXPR_23=&quot;&quot; EXPR_23_UPDID=&quot;255&quot; EXPR_23_DATA_STATE=&quot;1&quot; EXPR_24=&quot;07&quot; EXPR_24_UPDID=&quot;255&quot; EXPR_24_DATA_STATE=&quot;1&quot; EXPR_25=&quot;05&quot; EXPR_25_UPDID=&quot;255&quot; EXPR_25_DATA_STATE=&quot;1&quot; EXPR_30=&quot;936&quot; EXPR_30_UPDID=&quot;255&quot; EXPR_30_DATA_STATE=&quot;1&quot; OrderAdHoc=&quot;286&quot; StyleID=&quot;3&quot; rs:forcenull=&quot;OrderPrintable&quot;/&gt;&#10;   &lt;z:row RowID=&quot;339&quot; LineID=&quot;__ZZZ_0707__&quot; RowType=&quot;DATA&quot; CLS_S_168=&quot;ZZZ&quot; CLS_DEPTH_168=&quot;2&quot; CLS_B_168=&quot;936&quot; CLS_S_150=&quot;0707&quot; CLS_DEPTH_150=&quot;3&quot; CLS_B_150=&quot;0707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0000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олодежная политика и оздоровление детей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7&quot; StyleID=&quot;1&quot; rs:forcenull=&quot;OrderPrintable&quot;/&gt;&#10;   &lt;z:row RowID=&quot;343&quot; LineID=&quot;__ZZZ_0707_ZZZZTZD_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Мероприятия в сфере молодежной политики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8&quot; rs:forcenull=&quot;OrderPrintable StyleID&quot;/&gt;&#10;   &lt;z:row RowID=&quot;98&quot; LineID=&quot;__ZZZ_0707_ZZZZTZD_Y&quot; RowType=&quot;DATA&quot; CLS_S_168=&quot;ZZZ&quot; CLS_DEPTH_168=&quot;2&quot; CLS_B_168=&quot;936&quot; CLS_S_150=&quot;0707&quot; CLS_DEPTH_150=&quot;3&quot; CLS_B_150=&quot;0707&quot; CLS_S_171=&quot;ZZZZTZD&quot; CLS_DEPTH_171=&quot;5&quot; CLS_B_171=&quot;03003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0300301&quot; CLS_F_Description_171=&quot;Мероприятия в сфере молодежной политики&quot; CLS_F_FullBusinessCode_170=&quot;200&quot; CLS_F_Description_170=&quot;Закупка товаров, работ и услуг для государственных нужд&quot; RG_16_1=&quot;110.000000&quot; RG_16_1_DATA_STATE=&quot;2&quot; RG_16_1_CALC_STATE=&quot;0&quot; EXPR_22=&quot;110&quot; EXPR_22_UPDID=&quot;255&quot; EXPR_22_DATA_STATE=&quot;1&quot; EXPR_23=&quot;Закупка товаров, работ и услуг для государственных нужд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89&quot; rs:forcenull=&quot;OrderPrintable StyleID&quot;/&gt;&#10;   &lt;z:row RowID=&quot;340&quot; LineID=&quot;__ZZZ_0707_ZZ_&quot; RowType=&quot;DATA&quot; CLS_S_168=&quot;ZZZ&quot; CLS_DEPTH_168=&quot;2&quot; CLS_B_168=&quot;936&quot; CLS_S_150=&quot;0707&quot; CLS_DEPTH_150=&quot;3&quot; CLS_B_150=&quot;0707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00000&quot; CLS_F_Description_171=&quot;Какая-то 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0&quot; StyleID=&quot;3&quot; rs:forcenull=&quot;OrderPrintable&quot;/&gt;&#10;   &lt;z:row RowID=&quot;341&quot; LineID=&quot;__ZZZ_0707_ZZZ_&quot; RowType=&quot;DATA&quot; CLS_S_168=&quot;ZZZ&quot; CLS_DEPTH_168=&quot;2&quot; CLS_B_168=&quot;936&quot; CLS_S_150=&quot;0707&quot; CLS_DEPTH_150=&quot;3&quot; CLS_B_150=&quot;0707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0000&quot; CLS_F_Description_171=&quot;Какая-то подпрограмма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1&quot; StyleID=&quot;3&quot; rs:forcenull=&quot;OrderPrintable&quot;/&gt;&#10;   &lt;z:row RowID=&quot;342&quot; LineID=&quot;__ZZZ_0707_ZZZZT_&quot; RowType=&quot;DATA&quot; CLS_S_168=&quot;ZZZ&quot; CLS_DEPTH_168=&quot;2&quot; CLS_B_168=&quot;936&quot; CLS_S_150=&quot;0707&quot; CLS_DEPTH_150=&quot;3&quot; CLS_B_150=&quot;0707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7&quot; CLS_F_Description_150=&quot;Молодежная политика и оздоровление детей&quot; CLS_F_FullBusinessCode_171=&quot;9999900&quot; CLS_F_Description_171=&quot;&quot; CLS_F_FullBusinessCode_170=&quot;000&quot; CLS_F_Description_170=&quot;&quot; RG_16_1=&quot;110.000000&quot; RG_16_1_DATA_STATE=&quot;2&quot; RG_16_1_CALC_STATE=&quot;0&quot; EXPR_22=&quot;110&quot; EXPR_22_UPDID=&quot;255&quot; EXPR_22_DATA_STATE=&quot;1&quot; EXPR_23=&quot;&quot; EXPR_23_UPDID=&quot;255&quot; EXPR_23_DATA_STATE=&quot;1&quot; EXPR_24=&quot;07&quot; EXPR_24_UPDID=&quot;255&quot; EXPR_24_DATA_STATE=&quot;1&quot; EXPR_25=&quot;07&quot; EXPR_25_UPDID=&quot;255&quot; EXPR_25_DATA_STATE=&quot;1&quot; EXPR_30=&quot;936&quot; EXPR_30_UPDID=&quot;255&quot; EXPR_30_DATA_STATE=&quot;1&quot; OrderAdHoc=&quot;292&quot; StyleID=&quot;3&quot; rs:forcenull=&quot;OrderPrintable&quot;/&gt;&#10;   &lt;z:row RowID=&quot;344&quot; LineID=&quot;__ZZZ_0709__&quot; RowType=&quot;DATA&quot; CLS_S_168=&quot;ZZZ&quot; CLS_DEPTH_168=&quot;2&quot; CLS_B_168=&quot;936&quot; CLS_S_150=&quot;0709&quot; CLS_DEPTH_150=&quot;3&quot; CLS_B_150=&quot;0709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00000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Другие вопросы в области образования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3&quot; StyleID=&quot;1&quot; rs:forcenull=&quot;OrderPrintable&quot;/&gt;&#10;   &lt;z:row RowID=&quot;99&quot; LineID=&quot;__ZZZ_0709_ZZZZTY9_&quot; RowType=&quot;DATA&quot; CLS_S_168=&quot;ZZZ&quot; CLS_DEPTH_168=&quot;2&quot; CLS_B_168=&quot;936&quot; CLS_S_150=&quot;0709&quot; CLS_DEPTH_150=&quot;3&quot; CLS_B_150=&quot;0709&quot; CLS_S_171=&quot;ZZZZTY9&quot; CLS_DEPTH_171=&quot;5&quot; CLS_B_171=&quot;100101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1001016&quot; CLS_F_Description_171=&quot;О противодействии коррупции в Кировской области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О противодействии коррупции в Кировской области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4&quot; rs:forcenull=&quot;OrderPrintable StyleID&quot;/&gt;&#10;   &lt;z:row RowID=&quot;345&quot; LineID=&quot;__ZZZ_0709_ZZ_&quot; RowType=&quot;DATA&quot; CLS_S_168=&quot;ZZZ&quot; CLS_DEPTH_168=&quot;2&quot; CLS_B_168=&quot;936&quot; CLS_S_150=&quot;0709&quot; CLS_DEPTH_150=&quot;3&quot; CLS_B_150=&quot;0709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00000&quot; CLS_F_Description_171=&quot;Какая-то 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5&quot; StyleID=&quot;3&quot; rs:forcenull=&quot;OrderPrintable&quot;/&gt;&#10;   &lt;z:row RowID=&quot;346&quot; LineID=&quot;__ZZZ_0709_ZZZ_&quot; RowType=&quot;DATA&quot; CLS_S_168=&quot;ZZZ&quot; CLS_DEPTH_168=&quot;2&quot; CLS_B_168=&quot;936&quot; CLS_S_150=&quot;0709&quot; CLS_DEPTH_150=&quot;3&quot; CLS_B_150=&quot;0709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0000&quot; CLS_F_Description_171=&quot;Какая-то подпрограмма&quot; CLS_F_FullBusinessCode_170=&quot;000&quot; CLS_F_Description_170=&quot;&quot; RG_16_1=&quot;5.000000&quot; RG_16_1_DATA_STATE=&quot;2&quot; RG_16_1_CALC_STATE=&quot;0&quot; EXPR_22=&quot;5&quot; EXPR_22_UPDID=&quot;255&quot; EXPR_22_DATA_STATE=&quot;1&quot; EXPR_23=&quot;Какая-то подпрограмма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6&quot; StyleID=&quot;3&quot; rs:forcenull=&quot;OrderPrintable&quot;/&gt;&#10;   &lt;z:row RowID=&quot;347&quot; LineID=&quot;__ZZZ_0709_ZZZZT_&quot; RowType=&quot;DATA&quot; CLS_S_168=&quot;ZZZ&quot; CLS_DEPTH_168=&quot;2&quot; CLS_B_168=&quot;936&quot; CLS_S_150=&quot;0709&quot; CLS_DEPTH_150=&quot;3&quot; CLS_B_150=&quot;0709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709&quot; CLS_F_Description_150=&quot;Другие вопросы в области образования&quot; CLS_F_FullBusinessCode_171=&quot;9999900&quot; CLS_F_Description_171=&quot;&quot; CLS_F_FullBusinessCode_170=&quot;000&quot; CLS_F_Description_170=&quot;&quot; RG_16_1=&quot;5.000000&quot; RG_16_1_DATA_STATE=&quot;2&quot; RG_16_1_CALC_STATE=&quot;0&quot; EXPR_22=&quot;5&quot; EXPR_22_UPDID=&quot;255&quot; EXPR_22_DATA_STATE=&quot;1&quot; EXPR_23=&quot;&quot; EXPR_23_UPDID=&quot;255&quot; EXPR_23_DATA_STATE=&quot;1&quot; EXPR_24=&quot;07&quot; EXPR_24_UPDID=&quot;255&quot; EXPR_24_DATA_STATE=&quot;1&quot; EXPR_25=&quot;09&quot; EXPR_25_UPDID=&quot;255&quot; EXPR_25_DATA_STATE=&quot;1&quot; EXPR_30=&quot;936&quot; EXPR_30_UPDID=&quot;255&quot; EXPR_30_DATA_STATE=&quot;1&quot; OrderAdHoc=&quot;297&quot; StyleID=&quot;3&quot; rs:forcenull=&quot;OrderPrintable&quot;/&gt;&#10;   &lt;z:row RowID=&quot;348&quot; LineID=&quot;__ZZZ_08__&quot; RowType=&quot;DATA&quot; CLS_S_168=&quot;ZZZ&quot; CLS_DEPTH_168=&quot;2&quot; CLS_B_168=&quot;936&quot; CLS_S_150=&quot;08&quot; CLS_DEPTH_150=&quot;2&quot; CLS_B_150=&quot;08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0&quot; CLS_F_Description_150=&quot;Культура и кинематография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 и кинематография&quot; EXPR_23_UPDID=&quot;255&quot; EXPR_23_DATA_STATE=&quot;1&quot; EXPR_24=&quot;08&quot; EXPR_24_UPDID=&quot;255&quot; EXPR_24_DATA_STATE=&quot;1&quot; EXPR_25=&quot;00&quot; EXPR_25_UPDID=&quot;255&quot; EXPR_25_DATA_STATE=&quot;1&quot; EXPR_30=&quot;936&quot; EXPR_30_UPDID=&quot;255&quot; EXPR_30_DATA_STATE=&quot;1&quot; OrderAdHoc=&quot;298&quot; StyleID=&quot;1&quot; rs:forcenull=&quot;OrderPrintable&quot;/&gt;&#10;   &lt;z:row RowID=&quot;349&quot; LineID=&quot;__ZZZ_0801__&quot; RowType=&quot;DATA&quot; CLS_S_168=&quot;ZZZ&quot; CLS_DEPTH_168=&quot;2&quot; CLS_B_168=&quot;936&quot; CLS_S_150=&quot;0801&quot; CLS_DEPTH_150=&quot;3&quot; CLS_B_150=&quot;08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000000&quot; CLS_F_Description_171=&quot;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ультур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299&quot; StyleID=&quot;1&quot; rs:forcenull=&quot;OrderPrintable&quot;/&gt;&#10;   &lt;z:row RowID=&quot;356&quot; LineID=&quot;__ZZZ_0801_ZZZZTZI_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000&quot; CLS_F_Description_170=&quot;&quot; RG_16_1=&quot;625.100000&quot; RG_16_1_DATA_STATE=&quot;2&quot; RG_16_1_CALC_STATE=&quot;0&quot; EXPR_22=&quot;625.1&quot; EXPR_22_UPDID=&quot;255&quot; EXPR_22_DATA_STATE=&quot;1&quot; EXPR_23=&quot;Дворцы, дома и другие учреждения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0&quot; rs:forcenull=&quot;OrderPrintable StyleID&quot;/&gt;&#10;   &lt;z:row RowID=&quot;108&quot; LineID=&quot;__ZZZ_0801_ZZZZTZI_Z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80.800000&quot; RG_16_1_DATA_STATE=&quot;2&quot; RG_16_1_CALC_STATE=&quot;0&quot; EXPR_22=&quot;480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1&quot; rs:forcenull=&quot;OrderPrintable StyleID&quot;/&gt;&#10;   &lt;z:row RowID=&quot;107&quot; LineID=&quot;__ZZZ_0801_ZZZZTZI_Y&quot; RowType=&quot;DATA&quot; CLS_S_168=&quot;ZZZ&quot; CLS_DEPTH_168=&quot;2&quot; CLS_B_168=&quot;936&quot; CLS_S_150=&quot;0801&quot; CLS_DEPTH_150=&quot;3&quot; CLS_B_150=&quot;0801&quot; CLS_S_171=&quot;ZZZZTZI&quot; CLS_DEPTH_171=&quot;5&quot; CLS_B_171=&quot;02002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1&quot; CLS_F_Description_171=&quot;Дворцы, дома и другие учреждения культуры&quot; CLS_F_FullBusinessCode_170=&quot;200&quot; CLS_F_Description_170=&quot;Закупка товаров, работ и услуг для государственных нужд&quot; RG_16_1=&quot;144.300000&quot; RG_16_1_DATA_STATE=&quot;2&quot; RG_16_1_CALC_STATE=&quot;0&quot; EXPR_22=&quot;144.3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2&quot; rs:forcenull=&quot;OrderPrintable StyleID&quot;/&gt;&#10;   &lt;z:row RowID=&quot;355&quot; LineID=&quot;__ZZZ_0801_ZZZZTZH_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000&quot; CLS_F_Description_170=&quot;&quot; RG_16_1=&quot;892.900000&quot; RG_16_1_DATA_STATE=&quot;2&quot; RG_16_1_CALC_STATE=&quot;0&quot; EXPR_22=&quot;892.9&quot; EXPR_22_UPDID=&quot;255&quot; EXPR_22_DATA_STATE=&quot;1&quot; EXPR_23=&quot;Музе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3&quot; rs:forcenull=&quot;OrderPrintable StyleID&quot;/&gt;&#10;   &lt;z:row RowID=&quot;106&quot; LineID=&quot;__ZZZ_0801_ZZZZTZH_Z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36.900000&quot; RG_16_1_DATA_STATE=&quot;2&quot; RG_16_1_CALC_STATE=&quot;0&quot; EXPR_22=&quot;536.9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4&quot; rs:forcenull=&quot;OrderPrintable StyleID&quot;/&gt;&#10;   &lt;z:row RowID=&quot;105&quot; LineID=&quot;__ZZZ_0801_ZZZZTZH_Y&quot; RowType=&quot;DATA&quot; CLS_S_168=&quot;ZZZ&quot; CLS_DEPTH_168=&quot;2&quot; CLS_B_168=&quot;936&quot; CLS_S_150=&quot;0801&quot; CLS_DEPTH_150=&quot;3&quot; CLS_B_150=&quot;0801&quot; CLS_S_171=&quot;ZZZZTZH&quot; CLS_DEPTH_171=&quot;5&quot; CLS_B_171=&quot;02002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2&quot; CLS_F_Description_171=&quot;Музеи&quot; CLS_F_FullBusinessCode_170=&quot;200&quot; CLS_F_Description_170=&quot;Закупка товаров, работ и услуг для государственных нужд&quot; RG_16_1=&quot;356.000000&quot; RG_16_1_DATA_STATE=&quot;2&quot; RG_16_1_CALC_STATE=&quot;0&quot; EXPR_22=&quot;356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5&quot; rs:forcenull=&quot;OrderPrintable StyleID&quot;/&gt;&#10;   &lt;z:row RowID=&quot;354&quot; LineID=&quot;__ZZZ_0801_ZZZZTZG_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000&quot; CLS_F_Description_170=&quot;&quot; RG_16_1=&quot;847.700000&quot; RG_16_1_DATA_STATE=&quot;2&quot; RG_16_1_CALC_STATE=&quot;0&quot; EXPR_22=&quot;847.7&quot; EXPR_22_UPDID=&quot;255&quot; EXPR_22_DATA_STATE=&quot;1&quot; EXPR_23=&quot;Библиотек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6&quot; rs:forcenull=&quot;OrderPrintable StyleID&quot;/&gt;&#10;   &lt;z:row RowID=&quot;104&quot; LineID=&quot;__ZZZ_0801_ZZZZTZG_Z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662.200000&quot; RG_16_1_DATA_STATE=&quot;2&quot; RG_16_1_CALC_STATE=&quot;0&quot; EXPR_22=&quot;662.2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7&quot; rs:forcenull=&quot;OrderPrintable StyleID&quot;/&gt;&#10;   &lt;z:row RowID=&quot;103&quot; LineID=&quot;__ZZZ_0801_ZZZZTZG_Y&quot; RowType=&quot;DATA&quot; CLS_S_168=&quot;ZZZ&quot; CLS_DEPTH_168=&quot;2&quot; CLS_B_168=&quot;936&quot; CLS_S_150=&quot;0801&quot; CLS_DEPTH_150=&quot;3&quot; CLS_B_150=&quot;0801&quot; CLS_S_171=&quot;ZZZZTZG&quot; CLS_DEPTH_171=&quot;5&quot; CLS_B_171=&quot;0200203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03&quot; CLS_F_Description_171=&quot;Библиотеки&quot; CLS_F_FullBusinessCode_170=&quot;200&quot; CLS_F_Description_170=&quot;Закупка товаров, работ и услуг для государственных нужд&quot; RG_16_1=&quot;185.500000&quot; RG_16_1_DATA_STATE=&quot;2&quot; RG_16_1_CALC_STATE=&quot;0&quot; EXPR_22=&quot;185.5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8&quot; rs:forcenull=&quot;OrderPrintable StyleID&quot;/&gt;&#10;   &lt;z:row RowID=&quot;101&quot; LineID=&quot;__ZZZ_0801_ZZZZTYB_&quot; RowType=&quot;DATA&quot; CLS_S_168=&quot;ZZZ&quot; CLS_DEPTH_168=&quot;2&quot; CLS_B_168=&quot;936&quot; CLS_S_150=&quot;0801&quot; CLS_DEPTH_150=&quot;3&quot; CLS_B_150=&quot;0801&quot; CLS_S_171=&quot;ZZZZTYB&quot; CLS_DEPTH_171=&quot;5&quot; CLS_B_171=&quot;02002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2&quot; CLS_F_Description_171=&quot;Родники культуры&quot; CLS_F_FullBusinessCode_170=&quot;000&quot; CLS_F_Description_170=&quot;&quot; RG_16_1=&quot;230.000000&quot; RG_16_1_DATA_STATE=&quot;2&quot; RG_16_1_CALC_STATE=&quot;0&quot; EXPR_22=&quot;230&quot; EXPR_22_UPDID=&quot;255&quot; EXPR_22_DATA_STATE=&quot;1&quot; EXPR_23=&quot;Родники культуры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09&quot; rs:forcenull=&quot;OrderPrintable StyleID&quot;/&gt;&#10;   &lt;z:row RowID=&quot;100&quot; LineID=&quot;__ZZZ_0801_ZZZZTY8_&quot; RowType=&quot;DATA&quot; CLS_S_168=&quot;ZZZ&quot; CLS_DEPTH_168=&quot;2&quot; CLS_B_168=&quot;936&quot; CLS_S_150=&quot;0801&quot; CLS_DEPTH_150=&quot;3&quot; CLS_B_150=&quot;0801&quot; CLS_S_171=&quot;ZZZZTY8&quot; CLS_DEPTH_171=&quot;5&quot; CLS_B_171=&quot;020021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00213&quot; CLS_F_Description_171=&quot;Устройство спортивной площадки с резиновым покрытием &amp;quot;Спортивная Искра&amp;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Устройство спортивной площадки с резиновым покрытием &amp;quot;Спортивная Искра&amp;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0&quot; rs:forcenull=&quot;OrderPrintable StyleID&quot;/&gt;&#10;   &lt;z:row RowID=&quot;359&quot; LineID=&quot;__ZZZ_0801_ZZZZYZJ_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1&quot; rs:forcenull=&quot;OrderPrintable StyleID&quot;/&gt;&#10;   &lt;z:row RowID=&quot;110&quot; LineID=&quot;__ZZZ_0801_ZZZZYZJ_Y&quot; RowType=&quot;DATA&quot; CLS_S_168=&quot;ZZZ&quot; CLS_DEPTH_168=&quot;2&quot; CLS_B_168=&quot;936&quot; CLS_S_150=&quot;0801&quot; CLS_DEPTH_150=&quot;3&quot; CLS_B_150=&quot;0801&quot; CLS_S_171=&quot;ZZZZYZJ&quot; CLS_DEPTH_171=&quot;5&quot; CLS_B_171=&quot;02У5144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У5144&quot; CLS_F_Description_171=&quot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&quot; CLS_F_FullBusinessCode_170=&quot;200&quot; CLS_F_Description_170=&quot;Закупка товаров, работ и услуг для государственных нужд&quot; RG_16_1=&quot;62.200000&quot; RG_16_1_DATA_STATE=&quot;2&quot; RG_16_1_CALC_STATE=&quot;0&quot; EXPR_22=&quot;62.2&quot; EXPR_22_UPDID=&quot;255&quot; EXPR_22_DATA_STATE=&quot;1&quot; EXPR_23=&quot;Закупка товаров, работ и услуг для государственных нужд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2&quot; rs:forcenull=&quot;OrderPrintable StyleID&quot;/&gt;&#10;   &lt;z:row RowID=&quot;357&quot; LineID=&quot;__ZZZ_0801_ZZZZTZU_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1644.600000&quot; RG_16_1_DATA_STATE=&quot;2&quot; RG_16_1_CALC_STATE=&quot;0&quot; EXPR_22=&quot;1644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3&quot; rs:forcenull=&quot;OrderPrintable StyleID&quot;/&gt;&#10;   &lt;z:row RowID=&quot;109&quot; LineID=&quot;__ZZZ_0801_ZZZZTZU_Z&quot; RowType=&quot;DATA&quot; CLS_S_168=&quot;ZZZ&quot; CLS_DEPTH_168=&quot;2&quot; CLS_B_168=&quot;936&quot; CLS_S_150=&quot;0801&quot; CLS_DEPTH_150=&quot;3&quot; CLS_B_150=&quot;0801&quot; CLS_S_171=&quot;ZZZZTZU&quot; CLS_DEPTH_171=&quot;5&quot; CLS_B_171=&quot;02Э14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2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644.600000&quot; RG_16_1_DATA_STATE=&quot;2&quot; RG_16_1_CALC_STATE=&quot;0&quot; EXPR_22=&quot;164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4&quot; rs:forcenull=&quot;OrderPrintable StyleID&quot;/&gt;&#10;   &lt;z:row RowID=&quot;353&quot; LineID=&quot;__ZZZ_0801_ZZZZTZB_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рганизация временной занятости несовершеннолетних граждан в Котельничском районе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5&quot; rs:forcenull=&quot;OrderPrintable StyleID&quot;/&gt;&#10;   &lt;z:row RowID=&quot;102&quot; LineID=&quot;__ZZZ_0801_ZZZZTZB_Z&quot; RowType=&quot;DATA&quot; CLS_S_168=&quot;ZZZ&quot; CLS_DEPTH_168=&quot;2&quot; CLS_B_168=&quot;936&quot; CLS_S_150=&quot;0801&quot; CLS_DEPTH_150=&quot;3&quot; CLS_B_150=&quot;0801&quot; CLS_S_171=&quot;ZZZZTZB&quot; CLS_DEPTH_171=&quot;5&quot; CLS_B_171=&quot;0300303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0300303&quot; CLS_F_Description_171=&quot;Организация временной занятости несовершеннолетних граждан в Котельничском районе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00.000000&quot; RG_16_1_DATA_STATE=&quot;2&quot; RG_16_1_CALC_STATE=&quot;0&quot; EXPR_22=&quot;100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6&quot; rs:forcenull=&quot;OrderPrintable StyleID&quot;/&gt;&#10;   &lt;z:row RowID=&quot;350&quot; LineID=&quot;__ZZZ_0801_ZZ_&quot; RowType=&quot;DATA&quot; CLS_S_168=&quot;ZZZ&quot; CLS_DEPTH_168=&quot;2&quot; CLS_B_168=&quot;936&quot; CLS_S_150=&quot;0801&quot; CLS_DEPTH_150=&quot;3&quot; CLS_B_150=&quot;08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00000&quot; CLS_F_Description_171=&quot;Какая-то 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7&quot; StyleID=&quot;3&quot; rs:forcenull=&quot;OrderPrintable&quot;/&gt;&#10;   &lt;z:row RowID=&quot;351&quot; LineID=&quot;__ZZZ_0801_ZZZ_&quot; RowType=&quot;DATA&quot; CLS_S_168=&quot;ZZZ&quot; CLS_DEPTH_168=&quot;2&quot; CLS_B_168=&quot;936&quot; CLS_S_150=&quot;0801&quot; CLS_DEPTH_150=&quot;3&quot; CLS_B_150=&quot;08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0000&quot; CLS_F_Description_171=&quot;Какая-то подпрограмма&quot; CLS_F_FullBusinessCode_170=&quot;000&quot; CLS_F_Description_170=&quot;&quot; RG_16_1=&quot;4502.500000&quot; RG_16_1_DATA_STATE=&quot;2&quot; RG_16_1_CALC_STATE=&quot;0&quot; EXPR_22=&quot;4502.5&quot; EXPR_22_UPDID=&quot;255&quot; EXPR_22_DATA_STATE=&quot;1&quot; EXPR_23=&quot;Какая-то подпрограмма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8&quot; StyleID=&quot;3&quot; rs:forcenull=&quot;OrderPrintable&quot;/&gt;&#10;   &lt;z:row RowID=&quot;358&quot; LineID=&quot;__ZZZ_0801_ZZZZY_&quot; RowType=&quot;DATA&quot; CLS_S_168=&quot;ZZZ&quot; CLS_DEPTH_168=&quot;2&quot; CLS_B_168=&quot;936&quot; CLS_S_150=&quot;0801&quot; CLS_DEPTH_150=&quot;3&quot; CLS_B_150=&quot;0801&quot; CLS_S_171=&quot;ZZZZY&quot; CLS_DEPTH_171=&quot;4&quot; CLS_B_171=&quot;99951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5100&quot; CLS_F_Description_171=&quot;&quot; CLS_F_FullBusinessCode_170=&quot;000&quot; CLS_F_Description_170=&quot;&quot; RG_16_1=&quot;62.200000&quot; RG_16_1_DATA_STATE=&quot;2&quot; RG_16_1_CALC_STATE=&quot;0&quot; EXPR_22=&quot;62.2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19&quot; StyleID=&quot;3&quot; rs:forcenull=&quot;OrderPrintable&quot;/&gt;&#10;   &lt;z:row RowID=&quot;352&quot; LineID=&quot;__ZZZ_0801_ZZZZT_&quot; RowType=&quot;DATA&quot; CLS_S_168=&quot;ZZZ&quot; CLS_DEPTH_168=&quot;2&quot; CLS_B_168=&quot;936&quot; CLS_S_150=&quot;0801&quot; CLS_DEPTH_150=&quot;3&quot; CLS_B_150=&quot;08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0801&quot; CLS_F_Description_150=&quot;Культура&quot; CLS_F_FullBusinessCode_171=&quot;9999900&quot; CLS_F_Description_171=&quot;&quot; CLS_F_FullBusinessCode_170=&quot;000&quot; CLS_F_Description_170=&quot;&quot; RG_16_1=&quot;4440.300000&quot; RG_16_1_DATA_STATE=&quot;2&quot; RG_16_1_CALC_STATE=&quot;0&quot; EXPR_22=&quot;4440.3&quot; EXPR_22_UPDID=&quot;255&quot; EXPR_22_DATA_STATE=&quot;1&quot; EXPR_23=&quot;&quot; EXPR_23_UPDID=&quot;255&quot; EXPR_23_DATA_STATE=&quot;1&quot; EXPR_24=&quot;08&quot; EXPR_24_UPDID=&quot;255&quot; EXPR_24_DATA_STATE=&quot;1&quot; EXPR_25=&quot;01&quot; EXPR_25_UPDID=&quot;255&quot; EXPR_25_DATA_STATE=&quot;1&quot; EXPR_30=&quot;936&quot; EXPR_30_UPDID=&quot;255&quot; EXPR_30_DATA_STATE=&quot;1&quot; OrderAdHoc=&quot;320&quot; StyleID=&quot;3&quot; rs:forcenull=&quot;OrderPrintable&quot;/&gt;&#10;   &lt;z:row RowID=&quot;360&quot; LineID=&quot;__ZZZ_0A__&quot; RowType=&quot;DATA&quot; CLS_S_168=&quot;ZZZ&quot; CLS_DEPTH_168=&quot;2&quot; CLS_B_168=&quot;936&quot; CLS_S_150=&quot;0A&quot; CLS_DEPTH_150=&quot;2&quot; CLS_B_150=&quot;10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0&quot; CLS_F_Description_150=&quot;Социальная политика&quot; CLS_F_FullBusinessCode_171=&quot;0000000&quot; CLS_F_Description_171=&quot;&quot; CLS_F_FullBusinessCode_170=&quot;000&quot; CLS_F_Description_170=&quot;&quot; RG_16_1=&quot;26814.700000&quot; RG_16_1_DATA_STATE=&quot;2&quot; RG_16_1_CALC_STATE=&quot;0&quot; EXPR_22=&quot;26814.7&quot; EXPR_22_UPDID=&quot;255&quot; EXPR_22_DATA_STATE=&quot;1&quot; EXPR_23=&quot;Социальная политика&quot; EXPR_23_UPDID=&quot;255&quot; EXPR_23_DATA_STATE=&quot;1&quot; EXPR_24=&quot;10&quot; EXPR_24_UPDID=&quot;255&quot; EXPR_24_DATA_STATE=&quot;1&quot; EXPR_25=&quot;00&quot; EXPR_25_UPDID=&quot;255&quot; EXPR_25_DATA_STATE=&quot;1&quot; EXPR_30=&quot;936&quot; EXPR_30_UPDID=&quot;255&quot; EXPR_30_DATA_STATE=&quot;1&quot; OrderAdHoc=&quot;321&quot; StyleID=&quot;1&quot; rs:forcenull=&quot;OrderPrintable&quot;/&gt;&#10;   &lt;z:row RowID=&quot;361&quot; LineID=&quot;__ZZZ_0A01__&quot; RowType=&quot;DATA&quot; CLS_S_168=&quot;ZZZ&quot; CLS_DEPTH_168=&quot;2&quot; CLS_B_168=&quot;936&quot; CLS_S_150=&quot;0A01&quot; CLS_DEPTH_150=&quot;3&quot; CLS_B_150=&quot;10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00000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онное обеспечение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2&quot; StyleID=&quot;1&quot; rs:forcenull=&quot;OrderPrintable&quot;/&gt;&#10;   &lt;z:row RowID=&quot;365&quot; LineID=&quot;__ZZZ_0A01_ZZZZTYY_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Пенсия за выслугу лет муниципальным служащим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3&quot; rs:forcenull=&quot;OrderPrintable StyleID&quot;/&gt;&#10;   &lt;z:row RowID=&quot;111&quot; LineID=&quot;__ZZZ_0A01_ZZZZTYY_X&quot; RowType=&quot;DATA&quot; CLS_S_168=&quot;ZZZ&quot; CLS_DEPTH_168=&quot;2&quot; CLS_B_168=&quot;936&quot; CLS_S_150=&quot;0A01&quot; CLS_DEPTH_150=&quot;3&quot; CLS_B_150=&quot;1001&quot; CLS_S_171=&quot;ZZZZTYY&quot; CLS_DEPTH_171=&quot;5&quot; CLS_B_171=&quot;1001007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1001007&quot; CLS_F_Description_171=&quot;Пенсия за выслугу лет муниципальным служащим&quot; CLS_F_FullBusinessCode_170=&quot;300&quot; CLS_F_Description_170=&quot;Социальное обеспечение и иные выплаты населению&quot; RG_16_1=&quot;583.700000&quot; RG_16_1_DATA_STATE=&quot;2&quot; RG_16_1_CALC_STATE=&quot;0&quot; EXPR_22=&quot;583.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4&quot; rs:forcenull=&quot;OrderPrintable StyleID&quot;/&gt;&#10;   &lt;z:row RowID=&quot;362&quot; LineID=&quot;__ZZZ_0A01_ZZ_&quot; RowType=&quot;DATA&quot; CLS_S_168=&quot;ZZZ&quot; CLS_DEPTH_168=&quot;2&quot; CLS_B_168=&quot;936&quot; CLS_S_150=&quot;0A01&quot; CLS_DEPTH_150=&quot;3&quot; CLS_B_150=&quot;10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00000&quot; CLS_F_Description_171=&quot;Какая-то 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5&quot; StyleID=&quot;3&quot; rs:forcenull=&quot;OrderPrintable&quot;/&gt;&#10;   &lt;z:row RowID=&quot;363&quot; LineID=&quot;__ZZZ_0A01_ZZZ_&quot; RowType=&quot;DATA&quot; CLS_S_168=&quot;ZZZ&quot; CLS_DEPTH_168=&quot;2&quot; CLS_B_168=&quot;936&quot; CLS_S_150=&quot;0A01&quot; CLS_DEPTH_150=&quot;3&quot; CLS_B_150=&quot;10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0000&quot; CLS_F_Description_171=&quot;Какая-то подпрограмма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6&quot; StyleID=&quot;3&quot; rs:forcenull=&quot;OrderPrintable&quot;/&gt;&#10;   &lt;z:row RowID=&quot;364&quot; LineID=&quot;__ZZZ_0A01_ZZZZT_&quot; RowType=&quot;DATA&quot; CLS_S_168=&quot;ZZZ&quot; CLS_DEPTH_168=&quot;2&quot; CLS_B_168=&quot;936&quot; CLS_S_150=&quot;0A01&quot; CLS_DEPTH_150=&quot;3&quot; CLS_B_150=&quot;10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1&quot; CLS_F_Description_150=&quot;Пенсионное обеспечение&quot; CLS_F_FullBusinessCode_171=&quot;9999900&quot; CLS_F_Description_171=&quot;&quot; CLS_F_FullBusinessCode_170=&quot;000&quot; CLS_F_Description_170=&quot;&quot; RG_16_1=&quot;583.700000&quot; RG_16_1_DATA_STATE=&quot;2&quot; RG_16_1_CALC_STATE=&quot;0&quot; EXPR_22=&quot;583.7&quot; EXPR_22_UPDID=&quot;255&quot; EXPR_22_DATA_STATE=&quot;1&quot; EXPR_23=&quot;&quot; EXPR_23_UPDID=&quot;255&quot; EXPR_23_DATA_STATE=&quot;1&quot; EXPR_24=&quot;10&quot; EXPR_24_UPDID=&quot;255&quot; EXPR_24_DATA_STATE=&quot;1&quot; EXPR_25=&quot;01&quot; EXPR_25_UPDID=&quot;255&quot; EXPR_25_DATA_STATE=&quot;1&quot; EXPR_30=&quot;936&quot; EXPR_30_UPDID=&quot;255&quot; EXPR_30_DATA_STATE=&quot;1&quot; OrderAdHoc=&quot;327&quot; StyleID=&quot;3&quot; rs:forcenull=&quot;OrderPrintable&quot;/&gt;&#10;   &lt;z:row RowID=&quot;366&quot; LineID=&quot;__ZZZ_0A03__&quot; RowType=&quot;DATA&quot; CLS_S_168=&quot;ZZZ&quot; CLS_DEPTH_168=&quot;2&quot; CLS_B_168=&quot;936&quot; CLS_S_150=&quot;0A03&quot; CLS_DEPTH_150=&quot;3&quot; CLS_B_150=&quot;10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000000&quot; CLS_F_Description_171=&quot;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Социальное обеспечение населения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8&quot; StyleID=&quot;1&quot; rs:forcenull=&quot;OrderPrintable&quot;/&gt;&#10;   &lt;z:row RowID=&quot;370&quot; LineID=&quot;__ZZZ_0A03_ZZZZTZC_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000&quot; CLS_F_Description_170=&quot;&quot; RG_16_1=&quot;.000000&quot; RG_16_1_DATA_STATE=&quot;2&quot; RG_16_1_CALC_STATE=&quot;0&quot; EXPR_22=&quot;0&quot; EXPR_22_UPDID=&quot;255&quot; EXPR_22_DATA_STATE=&quot;1&quot; EXPR_23=&quot;Дом для молодой семьи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29&quot; rs:forcenull=&quot;OrderPrintable StyleID&quot;/&gt;&#10;   &lt;z:row RowID=&quot;112&quot; LineID=&quot;__ZZZ_0A03_ZZZZTZC_X&quot; RowType=&quot;DATA&quot; CLS_S_168=&quot;ZZZ&quot; CLS_DEPTH_168=&quot;2&quot; CLS_B_168=&quot;936&quot; CLS_S_150=&quot;0A03&quot; CLS_DEPTH_150=&quot;3&quot; CLS_B_150=&quot;1003&quot; CLS_S_171=&quot;ZZZZTZC&quot; CLS_DEPTH_171=&quot;5&quot; CLS_B_171=&quot;030030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00302&quot; CLS_F_Description_171=&quot;Дом для молодой семьи&quot; CLS_F_FullBusinessCode_170=&quot;300&quot; CLS_F_Description_170=&quot;Социальное обеспечение и иные выплаты населению&quot; RG_16_1=&quot;.000000&quot; RG_16_1_DATA_STATE=&quot;2&quot; RG_16_1_CALC_STATE=&quot;0&quot; EXPR_22=&quot;0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0&quot; rs:forcenull=&quot;OrderPrintable StyleID&quot;/&gt;&#10;   &lt;z:row RowID=&quot;371&quot; LineID=&quot;__ZZZ_0A03_ZZZZTZW_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1&quot; rs:forcenull=&quot;OrderPrintable StyleID&quot;/&gt;&#10;   &lt;z:row RowID=&quot;113&quot; LineID=&quot;__ZZZ_0A03_ZZZZTZW_X&quot; RowType=&quot;DATA&quot; CLS_S_168=&quot;ZZZ&quot; CLS_DEPTH_168=&quot;2&quot; CLS_B_168=&quot;936&quot; CLS_S_150=&quot;0A03&quot; CLS_DEPTH_150=&quot;3&quot; CLS_B_150=&quot;1003&quot; CLS_S_171=&quot;ZZZZTZW&quot; CLS_DEPTH_171=&quot;5&quot; CLS_B_171=&quot;03У170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03У1704&quot; CLS_F_Description_171=&quot;Иные межбюджетные трансферты местным бюджетам их областного бюджета на улучшение жилищных условий молодых семей и молодых специалистов на 2014-2016 года&quot; CLS_F_FullBusinessCode_170=&quot;300&quot; CLS_F_Description_170=&quot;Социальное обеспечение и иные выплаты населению&quot; RG_16_1=&quot;2097.000000&quot; RG_16_1_DATA_STATE=&quot;2&quot; RG_16_1_CALC_STATE=&quot;0&quot; EXPR_22=&quot;209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2&quot; rs:forcenull=&quot;OrderPrintable StyleID&quot;/&gt;&#10;   &lt;z:row RowID=&quot;375&quot; LineID=&quot;__ZZZ_0A03_ZZZZUZU_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000&quot; CLS_F_Description_170=&quot;&quot; RG_16_1=&quot;12517.000000&quot; RG_16_1_DATA_STATE=&quot;2&quot; RG_16_1_CALC_STATE=&quot;0&quot; EXPR_22=&quot;12517&quot; EXPR_22_UPDID=&quot;255&quot; EXPR_22_DATA_STATE=&quot;1&quot; EXPR_23=&quot;Предоставление гражданам субсидий на оплату жилого помещения и коммунальных услуг (субсидии на оплату жилых помещений и коммунальных услуг)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3&quot; rs:forcenull=&quot;OrderPrintable StyleID&quot;/&gt;&#10;   &lt;z:row RowID=&quot;116&quot; LineID=&quot;__ZZZ_0A03_ZZZZUZU_X&quot; RowType=&quot;DATA&quot; CLS_S_168=&quot;ZZZ&quot; CLS_DEPTH_168=&quot;2&quot; CLS_B_168=&quot;936&quot; CLS_S_150=&quot;0A03&quot; CLS_DEPTH_150=&quot;3&quot; CLS_B_150=&quot;1003&quot; CLS_S_171=&quot;ZZZZUZU&quot; CLS_DEPTH_171=&quot;5&quot; CLS_B_171=&quot;10Я1611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1&quot; CLS_F_Description_171=&quot;Предоставление гражданам субсидий на оплату жилого помещения и коммунальных услуг (субсидии на оплату жилых помещений и коммунальных услуг)&quot; CLS_F_FullBusinessCode_170=&quot;300&quot; CLS_F_Description_170=&quot;Социальное обеспечение и иные выплаты населению&quot; RG_16_1=&quot;12517.000000&quot; RG_16_1_DATA_STATE=&quot;2&quot; RG_16_1_CALC_STATE=&quot;0&quot; EXPR_22=&quot;1251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4&quot; rs:forcenull=&quot;OrderPrintable StyleID&quot;/&gt;&#10;   &lt;z:row RowID=&quot;373&quot; LineID=&quot;__ZZZ_0A03_ZZZZUZQ_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000&quot; CLS_F_Description_170=&quot;&quot; RG_16_1=&quot;357.000000&quot; RG_16_1_DATA_STATE=&quot;2&quot; RG_16_1_CALC_STATE=&quot;0&quot; EXPR_22=&quot;357&quot; EXPR_22_UPDID=&quot;255&quot; EXPR_22_DATA_STATE=&quot;1&quot; EXPR_23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5&quot; rs:forcenull=&quot;OrderPrintable StyleID&quot;/&gt;&#10;   &lt;z:row RowID=&quot;114&quot; LineID=&quot;__ZZZ_0A03_ZZZZUZQ_X&quot; RowType=&quot;DATA&quot; CLS_S_168=&quot;ZZZ&quot; CLS_DEPTH_168=&quot;2&quot; CLS_B_168=&quot;936&quot; CLS_S_150=&quot;0A03&quot; CLS_DEPTH_150=&quot;3&quot; CLS_B_150=&quot;1003&quot; CLS_S_171=&quot;ZZZZUZQ&quot; CLS_DEPTH_171=&quot;5&quot; CLS_B_171=&quot;10Я1612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2&quot; CLS_F_Description_171=&quot;Субвенция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в области, частичной компенсации расходов на оплату жилого помещения и коммунальных услуг в виде ежемесячной денежной выплаты на 2014-2016 годы.&quot; CLS_F_FullBusinessCode_170=&quot;300&quot; CLS_F_Description_170=&quot;Социальное обеспечение и иные выплаты населению&quot; RG_16_1=&quot;357.000000&quot; RG_16_1_DATA_STATE=&quot;2&quot; RG_16_1_CALC_STATE=&quot;0&quot; EXPR_22=&quot;357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6&quot; rs:forcenull=&quot;OrderPrintable StyleID&quot;/&gt;&#10;   &lt;z:row RowID=&quot;374&quot; LineID=&quot;__ZZZ_0A03_ZZZZUZS_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000&quot; CLS_F_Description_170=&quot;&quot; RG_16_1=&quot;122.000000&quot; RG_16_1_DATA_STATE=&quot;2&quot; RG_16_1_CALC_STATE=&quot;0&quot; EXPR_22=&quot;122&quot; EXPR_22_UPDID=&quot;255&quot; EXPR_22_DATA_STATE=&quot;1&quot; EXPR_23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7&quot; rs:forcenull=&quot;OrderPrintable StyleID&quot;/&gt;&#10;   &lt;z:row RowID=&quot;115&quot; LineID=&quot;__ZZZ_0A03_ZZZZUZS_X&quot; RowType=&quot;DATA&quot; CLS_S_168=&quot;ZZZ&quot; CLS_DEPTH_168=&quot;2&quot; CLS_B_168=&quot;936&quot; CLS_S_150=&quot;0A03&quot; CLS_DEPTH_150=&quot;3&quot; CLS_B_150=&quot;1003&quot; CLS_S_171=&quot;ZZZZUZS&quot; CLS_DEPTH_171=&quot;5&quot; CLS_B_171=&quot;10Я1614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10Я1614&quot; CLS_F_Description_171=&quot;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&amp;quot;Об образовании в Кировской области на 2014-2016 годы&amp;quot;&quot; CLS_F_FullBusinessCode_170=&quot;300&quot; CLS_F_Description_170=&quot;Социальное обеспечение и иные выплаты населению&quot; RG_16_1=&quot;122.000000&quot; RG_16_1_DATA_STATE=&quot;2&quot; RG_16_1_CALC_STATE=&quot;0&quot; EXPR_22=&quot;12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8&quot; rs:forcenull=&quot;OrderPrintable StyleID&quot;/&gt;&#10;   &lt;z:row RowID=&quot;367&quot; LineID=&quot;__ZZZ_0A03_ZZ_&quot; RowType=&quot;DATA&quot; CLS_S_168=&quot;ZZZ&quot; CLS_DEPTH_168=&quot;2&quot; CLS_B_168=&quot;936&quot; CLS_S_150=&quot;0A03&quot; CLS_DEPTH_150=&quot;3&quot; CLS_B_150=&quot;10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00000&quot; CLS_F_Description_171=&quot;Какая-то 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39&quot; StyleID=&quot;3&quot; rs:forcenull=&quot;OrderPrintable&quot;/&gt;&#10;   &lt;z:row RowID=&quot;368&quot; LineID=&quot;__ZZZ_0A03_ZZZ_&quot; RowType=&quot;DATA&quot; CLS_S_168=&quot;ZZZ&quot; CLS_DEPTH_168=&quot;2&quot; CLS_B_168=&quot;936&quot; CLS_S_150=&quot;0A03&quot; CLS_DEPTH_150=&quot;3&quot; CLS_B_150=&quot;10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0000&quot; CLS_F_Description_171=&quot;Какая-то подпрограмма&quot; CLS_F_FullBusinessCode_170=&quot;000&quot; CLS_F_Description_170=&quot;&quot; RG_16_1=&quot;15093.000000&quot; RG_16_1_DATA_STATE=&quot;2&quot; RG_16_1_CALC_STATE=&quot;0&quot; EXPR_22=&quot;15093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0&quot; StyleID=&quot;3&quot; rs:forcenull=&quot;OrderPrintable&quot;/&gt;&#10;   &lt;z:row RowID=&quot;372&quot; LineID=&quot;__ZZZ_0A03_ZZZZU_&quot; RowType=&quot;DATA&quot; CLS_S_168=&quot;ZZZ&quot; CLS_DEPTH_168=&quot;2&quot; CLS_B_168=&quot;936&quot; CLS_S_150=&quot;0A03&quot; CLS_DEPTH_150=&quot;3&quot; CLS_B_150=&quot;1003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600&quot; CLS_F_Description_171=&quot;&quot; CLS_F_FullBusinessCode_170=&quot;000&quot; CLS_F_Description_170=&quot;&quot; RG_16_1=&quot;12996.000000&quot; RG_16_1_DATA_STATE=&quot;2&quot; RG_16_1_CALC_STATE=&quot;0&quot; EXPR_22=&quot;12996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1&quot; StyleID=&quot;3&quot; rs:forcenull=&quot;OrderPrintable&quot;/&gt;&#10;   &lt;z:row RowID=&quot;369&quot; LineID=&quot;__ZZZ_0A03_ZZZZT_&quot; RowType=&quot;DATA&quot; CLS_S_168=&quot;ZZZ&quot; CLS_DEPTH_168=&quot;2&quot; CLS_B_168=&quot;936&quot; CLS_S_150=&quot;0A03&quot; CLS_DEPTH_150=&quot;3&quot; CLS_B_150=&quot;10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3&quot; CLS_F_Description_150=&quot;Социальное обеспечение населения&quot; CLS_F_FullBusinessCode_171=&quot;9999900&quot; CLS_F_Description_171=&quot;&quot; CLS_F_FullBusinessCode_170=&quot;000&quot; CLS_F_Description_170=&quot;&quot; RG_16_1=&quot;2097.000000&quot; RG_16_1_DATA_STATE=&quot;2&quot; RG_16_1_CALC_STATE=&quot;0&quot; EXPR_22=&quot;2097&quot; EXPR_22_UPDID=&quot;255&quot; EXPR_22_DATA_STATE=&quot;1&quot; EXPR_23=&quot;&quot; EXPR_23_UPDID=&quot;255&quot; EXPR_23_DATA_STATE=&quot;1&quot; EXPR_24=&quot;10&quot; EXPR_24_UPDID=&quot;255&quot; EXPR_24_DATA_STATE=&quot;1&quot; EXPR_25=&quot;03&quot; EXPR_25_UPDID=&quot;255&quot; EXPR_25_DATA_STATE=&quot;1&quot; EXPR_30=&quot;936&quot; EXPR_30_UPDID=&quot;255&quot; EXPR_30_DATA_STATE=&quot;1&quot; OrderAdHoc=&quot;342&quot; StyleID=&quot;3&quot; rs:forcenull=&quot;OrderPrintable&quot;/&gt;&#10;   &lt;z:row RowID=&quot;376&quot; LineID=&quot;__ZZZ_0A04__&quot; RowType=&quot;DATA&quot; CLS_S_168=&quot;ZZZ&quot; CLS_DEPTH_168=&quot;2&quot; CLS_B_168=&quot;936&quot; CLS_S_150=&quot;0A04&quot; CLS_DEPTH_150=&quot;3&quot; CLS_B_150=&quot;1004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00000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Охрана семьи и детств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3&quot; StyleID=&quot;1&quot; rs:forcenull=&quot;OrderPrintable&quot;/&gt;&#10;   &lt;z:row RowID=&quot;380&quot; LineID=&quot;__ZZZ_0A04_ZZZZUZV_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4&quot; rs:forcenull=&quot;OrderPrintable StyleID&quot;/&gt;&#10;   &lt;z:row RowID=&quot;117&quot; LineID=&quot;__ZZZ_0A04_ZZZZUZV_X&quot; RowType=&quot;DATA&quot; CLS_S_168=&quot;ZZZ&quot; CLS_DEPTH_168=&quot;2&quot; CLS_B_168=&quot;936&quot; CLS_S_150=&quot;0A04&quot; CLS_DEPTH_150=&quot;3&quot; CLS_B_150=&quot;1004&quot; CLS_S_171=&quot;ZZZZUZV&quot; CLS_DEPTH_171=&quot;5&quot; CLS_B_171=&quot;10Я1609&quot; CLS_S_170=&quot;X&quot; CLS_DEPTH_170=&quot;2&quot; CLS_B_170=&quot;3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10Я1609&quot; CLS_F_Description_171=&quot;Субвенция местным бюджетам из областного бюджета на выполнение отдельных государственных полномочий по обеспечению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 Законом Кировской области &amp;quot;О социальной поддержке детей-сирот и детей, оставшихся без попечения родителей лиц из числа детей-сирот и детей, оставшихся без попечения родителей, детей, попавших в сложную жизненную ситуацию&amp;quot; на 2014-2016 год&quot; CLS_F_FullBusinessCode_170=&quot;300&quot; CLS_F_Description_170=&quot;Социальное обеспечение и иные выплаты населению&quot; RG_16_1=&quot;10962.000000&quot; RG_16_1_DATA_STATE=&quot;2&quot; RG_16_1_CALC_STATE=&quot;0&quot; EXPR_22=&quot;10962&quot; EXPR_22_UPDID=&quot;255&quot; EXPR_22_DATA_STATE=&quot;1&quot; EXPR_23=&quot;Социальное обеспечение и иные выплаты населению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5&quot; rs:forcenull=&quot;OrderPrintable StyleID&quot;/&gt;&#10;   &lt;z:row RowID=&quot;377&quot; LineID=&quot;__ZZZ_0A04_ZZ_&quot; RowType=&quot;DATA&quot; CLS_S_168=&quot;ZZZ&quot; CLS_DEPTH_168=&quot;2&quot; CLS_B_168=&quot;936&quot; CLS_S_150=&quot;0A04&quot; CLS_DEPTH_150=&quot;3&quot; CLS_B_150=&quot;1004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00000&quot; CLS_F_Description_171=&quot;Какая-то 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6&quot; StyleID=&quot;3&quot; rs:forcenull=&quot;OrderPrintable&quot;/&gt;&#10;   &lt;z:row RowID=&quot;378&quot; LineID=&quot;__ZZZ_0A04_ZZZ_&quot; RowType=&quot;DATA&quot; CLS_S_168=&quot;ZZZ&quot; CLS_DEPTH_168=&quot;2&quot; CLS_B_168=&quot;936&quot; CLS_S_150=&quot;0A04&quot; CLS_DEPTH_150=&quot;3&quot; CLS_B_150=&quot;1004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0000&quot; CLS_F_Description_171=&quot;Какая-то подпрограмма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7&quot; StyleID=&quot;3&quot; rs:forcenull=&quot;OrderPrintable&quot;/&gt;&#10;   &lt;z:row RowID=&quot;379&quot; LineID=&quot;__ZZZ_0A04_ZZZZU_&quot; RowType=&quot;DATA&quot; CLS_S_168=&quot;ZZZ&quot; CLS_DEPTH_168=&quot;2&quot; CLS_B_168=&quot;936&quot; CLS_S_150=&quot;0A04&quot; CLS_DEPTH_150=&quot;3&quot; CLS_B_150=&quot;1004&quot; CLS_S_171=&quot;ZZZZU&quot; CLS_DEPTH_171=&quot;4&quot; CLS_B_171=&quot;99996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4&quot; CLS_F_Description_150=&quot;Охрана семьи и детства&quot; CLS_F_FullBusinessCode_171=&quot;9999600&quot; CLS_F_Description_171=&quot;&quot; CLS_F_FullBusinessCode_170=&quot;000&quot; CLS_F_Description_170=&quot;&quot; RG_16_1=&quot;10962.000000&quot; RG_16_1_DATA_STATE=&quot;2&quot; RG_16_1_CALC_STATE=&quot;0&quot; EXPR_22=&quot;10962&quot; EXPR_22_UPDID=&quot;255&quot; EXPR_22_DATA_STATE=&quot;1&quot; EXPR_23=&quot;&quot; EXPR_23_UPDID=&quot;255&quot; EXPR_23_DATA_STATE=&quot;1&quot; EXPR_24=&quot;10&quot; EXPR_24_UPDID=&quot;255&quot; EXPR_24_DATA_STATE=&quot;1&quot; EXPR_25=&quot;04&quot; EXPR_25_UPDID=&quot;255&quot; EXPR_25_DATA_STATE=&quot;1&quot; EXPR_30=&quot;936&quot; EXPR_30_UPDID=&quot;255&quot; EXPR_30_DATA_STATE=&quot;1&quot; OrderAdHoc=&quot;348&quot; StyleID=&quot;3&quot; rs:forcenull=&quot;OrderPrintable&quot;/&gt;&#10;   &lt;z:row RowID=&quot;381&quot; LineID=&quot;__ZZZ_0A06__&quot; RowType=&quot;DATA&quot; CLS_S_168=&quot;ZZZ&quot; CLS_DEPTH_168=&quot;2&quot; CLS_B_168=&quot;936&quot; CLS_S_150=&quot;0A06&quot; CLS_DEPTH_150=&quot;3&quot; CLS_B_150=&quot;1006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00000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Другие вопросы в области социальной политик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49&quot; StyleID=&quot;1&quot; rs:forcenull=&quot;OrderPrintable&quot;/&gt;&#10;   &lt;z:row RowID=&quot;385&quot; LineID=&quot;__ZZZ_0A06_ZZZZTYZ_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000&quot; CLS_F_Description_170=&quot;&quot; RG_16_1=&quot;81.400000&quot; RG_16_1_DATA_STATE=&quot;2&quot; RG_16_1_CALC_STATE=&quot;0&quot; EXPR_22=&quot;81.4&quot; EXPR_22_UPDID=&quot;255&quot; EXPR_22_DATA_STATE=&quot;1&quot; EXPR_23=&quot;Всероссийское общество инвалид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0&quot; rs:forcenull=&quot;OrderPrintable StyleID&quot;/&gt;&#10;   &lt;z:row RowID=&quot;118&quot; LineID=&quot;__ZZZ_0A06_ZZZZTYZ_Z&quot; RowType=&quot;DATA&quot; CLS_S_168=&quot;ZZZ&quot; CLS_DEPTH_168=&quot;2&quot; CLS_B_168=&quot;936&quot; CLS_S_150=&quot;0A06&quot; CLS_DEPTH_150=&quot;3&quot; CLS_B_150=&quot;1006&quot; CLS_S_171=&quot;ZZZZTYZ&quot; CLS_DEPTH_171=&quot;5&quot; CLS_B_171=&quot;1001005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5&quot; CLS_F_Description_171=&quot;Всероссийское общество инвалид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1.400000&quot; RG_16_1_DATA_STATE=&quot;2&quot; RG_16_1_CALC_STATE=&quot;0&quot; EXPR_22=&quot;81.4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1&quot; rs:forcenull=&quot;OrderPrintable StyleID&quot;/&gt;&#10;   &lt;z:row RowID=&quot;386&quot; LineID=&quot;__ZZZ_0A06_ZZZZTZ0_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000&quot; CLS_F_Description_170=&quot;&quot; RG_16_1=&quot;94.600000&quot; RG_16_1_DATA_STATE=&quot;2&quot; RG_16_1_CALC_STATE=&quot;0&quot; EXPR_22=&quot;94.6&quot; EXPR_22_UPDID=&quot;255&quot; EXPR_22_DATA_STATE=&quot;1&quot; EXPR_23=&quot;Совет ветеранов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2&quot; rs:forcenull=&quot;OrderPrintable StyleID&quot;/&gt;&#10;   &lt;z:row RowID=&quot;119&quot; LineID=&quot;__ZZZ_0A06_ZZZZTZ0_Z&quot; RowType=&quot;DATA&quot; CLS_S_168=&quot;ZZZ&quot; CLS_DEPTH_168=&quot;2&quot; CLS_B_168=&quot;936&quot; CLS_S_150=&quot;0A06&quot; CLS_DEPTH_150=&quot;3&quot; CLS_B_150=&quot;1006&quot; CLS_S_171=&quot;ZZZZTZ0&quot; CLS_DEPTH_171=&quot;5&quot; CLS_B_171=&quot;1001006&quot; CLS_S_170=&quot;Z&quot; CLS_DEPTH_170=&quot;2&quot; CLS_B_170=&quot;1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1001006&quot; CLS_F_Description_171=&quot;Совет ветерано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94.600000&quot; RG_16_1_DATA_STATE=&quot;2&quot; RG_16_1_CALC_STATE=&quot;0&quot; EXPR_22=&quot;94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3&quot; rs:forcenull=&quot;OrderPrintable StyleID&quot;/&gt;&#10;   &lt;z:row RowID=&quot;382&quot; LineID=&quot;__ZZZ_0A06_ZZ_&quot; RowType=&quot;DATA&quot; CLS_S_168=&quot;ZZZ&quot; CLS_DEPTH_168=&quot;2&quot; CLS_B_168=&quot;936&quot; CLS_S_150=&quot;0A06&quot; CLS_DEPTH_150=&quot;3&quot; CLS_B_150=&quot;1006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00000&quot; CLS_F_Description_171=&quot;Какая-то 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4&quot; StyleID=&quot;3&quot; rs:forcenull=&quot;OrderPrintable&quot;/&gt;&#10;   &lt;z:row RowID=&quot;383&quot; LineID=&quot;__ZZZ_0A06_ZZZ_&quot; RowType=&quot;DATA&quot; CLS_S_168=&quot;ZZZ&quot; CLS_DEPTH_168=&quot;2&quot; CLS_B_168=&quot;936&quot; CLS_S_150=&quot;0A06&quot; CLS_DEPTH_150=&quot;3&quot; CLS_B_150=&quot;1006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0000&quot; CLS_F_Description_171=&quot;Какая-то подпрограмма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Какая-то подпрограмма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5&quot; StyleID=&quot;3&quot; rs:forcenull=&quot;OrderPrintable&quot;/&gt;&#10;   &lt;z:row RowID=&quot;384&quot; LineID=&quot;__ZZZ_0A06_ZZZZT_&quot; RowType=&quot;DATA&quot; CLS_S_168=&quot;ZZZ&quot; CLS_DEPTH_168=&quot;2&quot; CLS_B_168=&quot;936&quot; CLS_S_150=&quot;0A06&quot; CLS_DEPTH_150=&quot;3&quot; CLS_B_150=&quot;1006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006&quot; CLS_F_Description_150=&quot;Другие вопросы в области социальной политики&quot; CLS_F_FullBusinessCode_171=&quot;9999900&quot; CLS_F_Description_171=&quot;&quot; CLS_F_FullBusinessCode_170=&quot;000&quot; CLS_F_Description_170=&quot;&quot; RG_16_1=&quot;176.000000&quot; RG_16_1_DATA_STATE=&quot;2&quot; RG_16_1_CALC_STATE=&quot;0&quot; EXPR_22=&quot;176&quot; EXPR_22_UPDID=&quot;255&quot; EXPR_22_DATA_STATE=&quot;1&quot; EXPR_23=&quot;&quot; EXPR_23_UPDID=&quot;255&quot; EXPR_23_DATA_STATE=&quot;1&quot; EXPR_24=&quot;10&quot; EXPR_24_UPDID=&quot;255&quot; EXPR_24_DATA_STATE=&quot;1&quot; EXPR_25=&quot;06&quot; EXPR_25_UPDID=&quot;255&quot; EXPR_25_DATA_STATE=&quot;1&quot; EXPR_30=&quot;936&quot; EXPR_30_UPDID=&quot;255&quot; EXPR_30_DATA_STATE=&quot;1&quot; OrderAdHoc=&quot;356&quot; StyleID=&quot;3&quot; rs:forcenull=&quot;OrderPrintable&quot;/&gt;&#10;   &lt;z:row RowID=&quot;387&quot; LineID=&quot;__ZZZ_0B__&quot; RowType=&quot;DATA&quot; CLS_S_168=&quot;ZZZ&quot; CLS_DEPTH_168=&quot;2&quot; CLS_B_168=&quot;936&quot; CLS_S_150=&quot;0B&quot; CLS_DEPTH_150=&quot;2&quot; CLS_B_150=&quot;11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0&quot; CLS_F_Description_150=&quot;Физическая культура и спорт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 и спорт&quot; EXPR_23_UPDID=&quot;255&quot; EXPR_23_DATA_STATE=&quot;1&quot; EXPR_24=&quot;11&quot; EXPR_24_UPDID=&quot;255&quot; EXPR_24_DATA_STATE=&quot;1&quot; EXPR_25=&quot;00&quot; EXPR_25_UPDID=&quot;255&quot; EXPR_25_DATA_STATE=&quot;1&quot; EXPR_30=&quot;936&quot; EXPR_30_UPDID=&quot;255&quot; EXPR_30_DATA_STATE=&quot;1&quot; OrderAdHoc=&quot;357&quot; StyleID=&quot;1&quot; rs:forcenull=&quot;OrderPrintable&quot;/&gt;&#10;   &lt;z:row RowID=&quot;388&quot; LineID=&quot;__ZZZ_0B01__&quot; RowType=&quot;DATA&quot; CLS_S_168=&quot;ZZZ&quot; CLS_DEPTH_168=&quot;2&quot; CLS_B_168=&quot;936&quot; CLS_S_150=&quot;0B01&quot; CLS_DEPTH_150=&quot;3&quot; CLS_B_150=&quot;11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0000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Физическая культур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8&quot; StyleID=&quot;1&quot; rs:forcenull=&quot;OrderPrintable&quot;/&gt;&#10;   &lt;z:row RowID=&quot;392&quot; LineID=&quot;__ZZZ_0B01_ZZZZTZA_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Мероприятия в сфере физической культуры и спорт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59&quot; rs:forcenull=&quot;OrderPrintable StyleID&quot;/&gt;&#10;   &lt;z:row RowID=&quot;120&quot; LineID=&quot;__ZZZ_0B01_ZZZZTZA_Y&quot; RowType=&quot;DATA&quot; CLS_S_168=&quot;ZZZ&quot; CLS_DEPTH_168=&quot;2&quot; CLS_B_168=&quot;936&quot; CLS_S_150=&quot;0B01&quot; CLS_DEPTH_150=&quot;3&quot; CLS_B_150=&quot;1101&quot; CLS_S_171=&quot;ZZZZTZA&quot; CLS_DEPTH_171=&quot;5&quot; CLS_B_171=&quot;0400401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0400401&quot; CLS_F_Description_171=&quot;Мероприятия в сфере физической культуры и спорта&quot; CLS_F_FullBusinessCode_170=&quot;200&quot; CLS_F_Description_170=&quot;Закупка товаров, работ и услуг для государственных нужд&quot; RG_16_1=&quot;145.000000&quot; RG_16_1_DATA_STATE=&quot;2&quot; RG_16_1_CALC_STATE=&quot;0&quot; EXPR_22=&quot;145&quot; EXPR_22_UPDID=&quot;255&quot; EXPR_22_DATA_STATE=&quot;1&quot; EXPR_23=&quot;Закупка товаров, работ и услуг для государственных нужд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0&quot; rs:forcenull=&quot;OrderPrintable StyleID&quot;/&gt;&#10;   &lt;z:row RowID=&quot;389&quot; LineID=&quot;__ZZZ_0B01_ZZ_&quot; RowType=&quot;DATA&quot; CLS_S_168=&quot;ZZZ&quot; CLS_DEPTH_168=&quot;2&quot; CLS_B_168=&quot;936&quot; CLS_S_150=&quot;0B01&quot; CLS_DEPTH_150=&quot;3&quot; CLS_B_150=&quot;11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00000&quot; CLS_F_Description_171=&quot;Какая-то 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1&quot; StyleID=&quot;3&quot; rs:forcenull=&quot;OrderPrintable&quot;/&gt;&#10;   &lt;z:row RowID=&quot;390&quot; LineID=&quot;__ZZZ_0B01_ZZZ_&quot; RowType=&quot;DATA&quot; CLS_S_168=&quot;ZZZ&quot; CLS_DEPTH_168=&quot;2&quot; CLS_B_168=&quot;936&quot; CLS_S_150=&quot;0B01&quot; CLS_DEPTH_150=&quot;3&quot; CLS_B_150=&quot;11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0000&quot; CLS_F_Description_171=&quot;Какая-то подпрограмма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Какая-то подпрограмма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2&quot; StyleID=&quot;3&quot; rs:forcenull=&quot;OrderPrintable&quot;/&gt;&#10;   &lt;z:row RowID=&quot;391&quot; LineID=&quot;__ZZZ_0B01_ZZZZT_&quot; RowType=&quot;DATA&quot; CLS_S_168=&quot;ZZZ&quot; CLS_DEPTH_168=&quot;2&quot; CLS_B_168=&quot;936&quot; CLS_S_150=&quot;0B01&quot; CLS_DEPTH_150=&quot;3&quot; CLS_B_150=&quot;11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101&quot; CLS_F_Description_150=&quot;Физическая культура&quot; CLS_F_FullBusinessCode_171=&quot;9999900&quot; CLS_F_Description_171=&quot;&quot; CLS_F_FullBusinessCode_170=&quot;000&quot; CLS_F_Description_170=&quot;&quot; RG_16_1=&quot;145.000000&quot; RG_16_1_DATA_STATE=&quot;2&quot; RG_16_1_CALC_STATE=&quot;0&quot; EXPR_22=&quot;145&quot; EXPR_22_UPDID=&quot;255&quot; EXPR_22_DATA_STATE=&quot;1&quot; EXPR_23=&quot;&quot; EXPR_23_UPDID=&quot;255&quot; EXPR_23_DATA_STATE=&quot;1&quot; EXPR_24=&quot;11&quot; EXPR_24_UPDID=&quot;255&quot; EXPR_24_DATA_STATE=&quot;1&quot; EXPR_25=&quot;01&quot; EXPR_25_UPDID=&quot;255&quot; EXPR_25_DATA_STATE=&quot;1&quot; EXPR_30=&quot;936&quot; EXPR_30_UPDID=&quot;255&quot; EXPR_30_DATA_STATE=&quot;1&quot; OrderAdHoc=&quot;363&quot; StyleID=&quot;3&quot; rs:forcenull=&quot;OrderPrintable&quot;/&gt;&#10;   &lt;z:row RowID=&quot;393&quot; LineID=&quot;__ZZZ_0D__&quot; RowType=&quot;DATA&quot; CLS_S_168=&quot;ZZZ&quot; CLS_DEPTH_168=&quot;2&quot; CLS_B_168=&quot;936&quot; CLS_S_150=&quot;0D&quot; CLS_DEPTH_150=&quot;2&quot; CLS_B_150=&quot;13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0&quot; CLS_F_Description_150=&quot;Обслуживание государственно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и муниципального долга&quot; EXPR_23_UPDID=&quot;255&quot; EXPR_23_DATA_STATE=&quot;1&quot; EXPR_24=&quot;13&quot; EXPR_24_UPDID=&quot;255&quot; EXPR_24_DATA_STATE=&quot;1&quot; EXPR_25=&quot;00&quot; EXPR_25_UPDID=&quot;255&quot; EXPR_25_DATA_STATE=&quot;1&quot; EXPR_30=&quot;936&quot; EXPR_30_UPDID=&quot;255&quot; EXPR_30_DATA_STATE=&quot;1&quot; OrderAdHoc=&quot;364&quot; StyleID=&quot;1&quot; rs:forcenull=&quot;OrderPrintable&quot;/&gt;&#10;   &lt;z:row RowID=&quot;394&quot; LineID=&quot;__ZZZ_0D01__&quot; RowType=&quot;DATA&quot; CLS_S_168=&quot;ZZZ&quot; CLS_DEPTH_168=&quot;2&quot; CLS_B_168=&quot;936&quot; CLS_S_150=&quot;0D01&quot; CLS_DEPTH_150=&quot;3&quot; CLS_B_150=&quot;1301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00000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Обслуживание государственного внутреннего и муниципального долг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5&quot; StyleID=&quot;1&quot; rs:forcenull=&quot;OrderPrintable&quot;/&gt;&#10;   &lt;z:row RowID=&quot;398&quot; LineID=&quot;__ZZZ_0D01_ZZZZTYR_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6&quot; rs:forcenull=&quot;OrderPrintable StyleID&quot;/&gt;&#10;   &lt;z:row RowID=&quot;121&quot; LineID=&quot;__ZZZ_0D01_ZZZZTYR_Y&quot; RowType=&quot;DATA&quot; CLS_S_168=&quot;ZZZ&quot; CLS_DEPTH_168=&quot;2&quot; CLS_B_168=&quot;936&quot; CLS_S_150=&quot;0D01&quot; CLS_DEPTH_150=&quot;3&quot; CLS_B_150=&quot;1301&quot; CLS_S_171=&quot;ZZZZTYR&quot; CLS_DEPTH_171=&quot;5&quot; CLS_B_171=&quot;1001102&quot; CLS_S_170=&quot;Y&quot; CLS_DEPTH_170=&quot;2&quot; CLS_B_170=&quot;2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1001102&quot; CLS_F_Description_171=&quot;&quot; CLS_F_FullBusinessCode_170=&quot;200&quot; CLS_F_Description_170=&quot;Закупка товаров, работ и услуг для государственных нужд&quot; RG_16_1=&quot;100.000000&quot; RG_16_1_DATA_STATE=&quot;2&quot; RG_16_1_CALC_STATE=&quot;0&quot; EXPR_22=&quot;100&quot; EXPR_22_UPDID=&quot;255&quot; EXPR_22_DATA_STATE=&quot;1&quot; EXPR_23=&quot;Закупка товаров, работ и услуг для государственных нужд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7&quot; rs:forcenull=&quot;OrderPrintable StyleID&quot;/&gt;&#10;   &lt;z:row RowID=&quot;395&quot; LineID=&quot;__ZZZ_0D01_ZZ_&quot; RowType=&quot;DATA&quot; CLS_S_168=&quot;ZZZ&quot; CLS_DEPTH_168=&quot;2&quot; CLS_B_168=&quot;936&quot; CLS_S_150=&quot;0D01&quot; CLS_DEPTH_150=&quot;3&quot; CLS_B_150=&quot;1301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00000&quot; CLS_F_Description_171=&quot;Какая-то 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8&quot; StyleID=&quot;3&quot; rs:forcenull=&quot;OrderPrintable&quot;/&gt;&#10;   &lt;z:row RowID=&quot;396&quot; LineID=&quot;__ZZZ_0D01_ZZZ_&quot; RowType=&quot;DATA&quot; CLS_S_168=&quot;ZZZ&quot; CLS_DEPTH_168=&quot;2&quot; CLS_B_168=&quot;936&quot; CLS_S_150=&quot;0D01&quot; CLS_DEPTH_150=&quot;3&quot; CLS_B_150=&quot;1301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0000&quot; CLS_F_Description_171=&quot;Какая-то подпрограмма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Какая-то подпрограмма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69&quot; StyleID=&quot;3&quot; rs:forcenull=&quot;OrderPrintable&quot;/&gt;&#10;   &lt;z:row RowID=&quot;397&quot; LineID=&quot;__ZZZ_0D01_ZZZZT_&quot; RowType=&quot;DATA&quot; CLS_S_168=&quot;ZZZ&quot; CLS_DEPTH_168=&quot;2&quot; CLS_B_168=&quot;936&quot; CLS_S_150=&quot;0D01&quot; CLS_DEPTH_150=&quot;3&quot; CLS_B_150=&quot;1301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301&quot; CLS_F_Description_150=&quot;Обслуживание государственного внутреннего и муниципального долга&quot; CLS_F_FullBusinessCode_171=&quot;9999900&quot; CLS_F_Description_171=&quot;&quot; CLS_F_FullBusinessCode_170=&quot;000&quot; CLS_F_Description_170=&quot;&quot; RG_16_1=&quot;100.000000&quot; RG_16_1_DATA_STATE=&quot;2&quot; RG_16_1_CALC_STATE=&quot;0&quot; EXPR_22=&quot;100&quot; EXPR_22_UPDID=&quot;255&quot; EXPR_22_DATA_STATE=&quot;1&quot; EXPR_23=&quot;&quot; EXPR_23_UPDID=&quot;255&quot; EXPR_23_DATA_STATE=&quot;1&quot; EXPR_24=&quot;13&quot; EXPR_24_UPDID=&quot;255&quot; EXPR_24_DATA_STATE=&quot;1&quot; EXPR_25=&quot;01&quot; EXPR_25_UPDID=&quot;255&quot; EXPR_25_DATA_STATE=&quot;1&quot; EXPR_30=&quot;936&quot; EXPR_30_UPDID=&quot;255&quot; EXPR_30_DATA_STATE=&quot;1&quot; OrderAdHoc=&quot;370&quot; StyleID=&quot;3&quot; rs:forcenull=&quot;OrderPrintable&quot;/&gt;&#10;   &lt;z:row RowID=&quot;399&quot; LineID=&quot;__ZZZ_0E__&quot; RowType=&quot;DATA&quot; CLS_S_168=&quot;ZZZ&quot; CLS_DEPTH_168=&quot;2&quot; CLS_B_168=&quot;936&quot; CLS_S_150=&quot;0E&quot; CLS_DEPTH_150=&quot;2&quot; CLS_B_150=&quot;1400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0&quot; CLS_F_Description_150=&quot;Межбюджетные трансферты общего характера бюджетам субъектов Российской Федерации и муниципальных образований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Межбюджетные трансферты общего характера бюджетам субъектов Российской Федерации и муниципальных образований&quot; EXPR_23_UPDID=&quot;255&quot; EXPR_23_DATA_STATE=&quot;1&quot; EXPR_24=&quot;14&quot; EXPR_24_UPDID=&quot;255&quot; EXPR_24_DATA_STATE=&quot;1&quot; EXPR_25=&quot;00&quot; EXPR_25_UPDID=&quot;255&quot; EXPR_25_DATA_STATE=&quot;1&quot; EXPR_30=&quot;936&quot; EXPR_30_UPDID=&quot;255&quot; EXPR_30_DATA_STATE=&quot;1&quot; OrderAdHoc=&quot;371&quot; StyleID=&quot;1&quot; rs:forcenull=&quot;OrderPrintable&quot;/&gt;&#10;   &lt;z:row RowID=&quot;400&quot; LineID=&quot;__ZZZ_0E03__&quot; RowType=&quot;DATA&quot; CLS_S_168=&quot;ZZZ&quot; CLS_DEPTH_168=&quot;2&quot; CLS_B_168=&quot;936&quot; CLS_S_150=&quot;0E03&quot; CLS_DEPTH_150=&quot;3&quot; CLS_B_150=&quot;1403&quot; CLS_S_171=&quot;&quot; CLS_DEPTH_171=&quot;1&quot; CLS_B_171=&quot;00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00000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Прочие межбюджетные трансферты общего характер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2&quot; StyleID=&quot;1&quot; rs:forcenull=&quot;OrderPrintable&quot;/&gt;&#10;   &lt;z:row RowID=&quot;404&quot; LineID=&quot;__ZZZ_0E03_ZZZZTYX_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Содержание пожарного расчет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3&quot; rs:forcenull=&quot;OrderPrintable StyleID&quot;/&gt;&#10;   &lt;z:row RowID=&quot;122&quot; LineID=&quot;__ZZZ_0E03_ZZZZTYX_V&quot; RowType=&quot;DATA&quot; CLS_S_168=&quot;ZZZ&quot; CLS_DEPTH_168=&quot;2&quot; CLS_B_168=&quot;936&quot; CLS_S_150=&quot;0E03&quot; CLS_DEPTH_150=&quot;3&quot; CLS_B_150=&quot;1403&quot; CLS_S_171=&quot;ZZZZTYX&quot; CLS_DEPTH_171=&quot;5&quot; CLS_B_171=&quot;1001008&quot; CLS_S_170=&quot;V&quot; CLS_DEPTH_170=&quot;2&quot; CLS_B_170=&quot;5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1001008&quot; CLS_F_Description_171=&quot;Содержание пожарного расчета&quot; CLS_F_FullBusinessCode_170=&quot;500&quot; CLS_F_Description_170=&quot;Межбюджетные трансферты&quot; RG_16_1=&quot;700.000000&quot; RG_16_1_DATA_STATE=&quot;2&quot; RG_16_1_CALC_STATE=&quot;0&quot; EXPR_22=&quot;700&quot; EXPR_22_UPDID=&quot;255&quot; EXPR_22_DATA_STATE=&quot;1&quot; EXPR_23=&quot;Межбюджетные трансферты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4&quot; rs:forcenull=&quot;OrderPrintable StyleID&quot;/&gt;&#10;   &lt;z:row RowID=&quot;401&quot; LineID=&quot;__ZZZ_0E03_ZZ_&quot; RowType=&quot;DATA&quot; CLS_S_168=&quot;ZZZ&quot; CLS_DEPTH_168=&quot;2&quot; CLS_B_168=&quot;936&quot; CLS_S_150=&quot;0E03&quot; CLS_DEPTH_150=&quot;3&quot; CLS_B_150=&quot;1403&quot; CLS_S_171=&quot;ZZ&quot; CLS_DEPTH_171=&quot;2&quot; CLS_B_171=&quot;990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00000&quot; CLS_F_Description_171=&quot;Какая-то 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5&quot; StyleID=&quot;3&quot; rs:forcenull=&quot;OrderPrintable&quot;/&gt;&#10;   &lt;z:row RowID=&quot;402&quot; LineID=&quot;__ZZZ_0E03_ZZZ_&quot; RowType=&quot;DATA&quot; CLS_S_168=&quot;ZZZ&quot; CLS_DEPTH_168=&quot;2&quot; CLS_B_168=&quot;936&quot; CLS_S_150=&quot;0E03&quot; CLS_DEPTH_150=&quot;3&quot; CLS_B_150=&quot;1403&quot; CLS_S_171=&quot;ZZZ&quot; CLS_DEPTH_171=&quot;3&quot; CLS_B_171=&quot;99900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0000&quot; CLS_F_Description_171=&quot;Какая-то подпрограмма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Какая-то подпрограмма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6&quot; StyleID=&quot;3&quot; rs:forcenull=&quot;OrderPrintable&quot;/&gt;&#10;   &lt;z:row RowID=&quot;403&quot; LineID=&quot;__ZZZ_0E03_ZZZZT_&quot; RowType=&quot;DATA&quot; CLS_S_168=&quot;ZZZ&quot; CLS_DEPTH_168=&quot;2&quot; CLS_B_168=&quot;936&quot; CLS_S_150=&quot;0E03&quot; CLS_DEPTH_150=&quot;3&quot; CLS_B_150=&quot;1403&quot; CLS_S_171=&quot;ZZZZT&quot; CLS_DEPTH_171=&quot;4&quot; CLS_B_171=&quot;9999900&quot; CLS_S_170=&quot;&quot; CLS_DEPTH_170=&quot;1&quot; CLS_B_170=&quot;000&quot; CLS_F_FullBusinessCode_168=&quot;936&quot; CLS_F_Description_168=&quot;Администрация Котельничского района Кировской области&quot; CLS_F_FullBusinessCode_150=&quot;1403&quot; CLS_F_Description_150=&quot;Прочие межбюджетные трансферты общего характера&quot; CLS_F_FullBusinessCode_171=&quot;9999900&quot; CLS_F_Description_171=&quot;&quot; CLS_F_FullBusinessCode_170=&quot;000&quot; CLS_F_Description_170=&quot;&quot; RG_16_1=&quot;700.000000&quot; RG_16_1_DATA_STATE=&quot;2&quot; RG_16_1_CALC_STATE=&quot;0&quot; EXPR_22=&quot;700&quot; EXPR_22_UPDID=&quot;255&quot; EXPR_22_DATA_STATE=&quot;1&quot; EXPR_23=&quot;&quot; EXPR_23_UPDID=&quot;255&quot; EXPR_23_DATA_STATE=&quot;1&quot; EXPR_24=&quot;14&quot; EXPR_24_UPDID=&quot;255&quot; EXPR_24_DATA_STATE=&quot;1&quot; EXPR_25=&quot;03&quot; EXPR_25_UPDID=&quot;255&quot; EXPR_25_DATA_STATE=&quot;1&quot; EXPR_30=&quot;936&quot; EXPR_30_UPDID=&quot;255&quot; EXPR_30_DATA_STATE=&quot;1&quot; OrderAdHoc=&quot;377&quot; StyleID=&quot;3&quot; rs:forcenull=&quot;OrderPrintable&quot;/&gt;&#10;   &lt;z:row RowID=&quot;124&quot; LineID=&quot;__ZZ4___&quot; RowType=&quot;DATA&quot; CLS_S_168=&quot;ZZ4&quot; CLS_DEPTH_168=&quot;2&quot; CLS_B_168=&quot;943&quot; CLS_S_150=&quot;&quot; CLS_DEPTH_150=&quot;1&quot; CLS_B_150=&quot;00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000&quot; CLS_F_Description_150=&quot;ВСЕГО РАСХОДОВ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Районная дума&quot; EXPR_23_UPDID=&quot;255&quot; EXPR_23_DATA_STATE=&quot;1&quot; EXPR_24=&quot;00&quot; EXPR_24_UPDID=&quot;255&quot; EXPR_24_DATA_STATE=&quot;1&quot; EXPR_25=&quot;00&quot; EXPR_25_UPDID=&quot;255&quot; EXPR_25_DATA_STATE=&quot;1&quot; EXPR_30=&quot;943&quot; EXPR_30_UPDID=&quot;255&quot; EXPR_30_DATA_STATE=&quot;1&quot; OrderAdHoc=&quot;378&quot; StyleID=&quot;1&quot; rs:forcenull=&quot;OrderPrintable&quot;/&gt;&#10;   &lt;z:row RowID=&quot;125&quot; LineID=&quot;__ZZ4_01__&quot; RowType=&quot;DATA&quot; CLS_S_168=&quot;ZZ4&quot; CLS_DEPTH_168=&quot;2&quot; CLS_B_168=&quot;943&quot; CLS_S_150=&quot;01&quot; CLS_DEPTH_150=&quot;2&quot; CLS_B_150=&quot;0100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0&quot; CLS_F_Description_150=&quot;Общегосударственные вопросы&quot; CLS_F_FullBusinessCode_171=&quot;0000000&quot; CLS_F_Description_171=&quot;&quot; CLS_F_FullBusinessCode_170=&quot;000&quot; CLS_F_Description_170=&quot;&quot; RG_16_1=&quot;2853.700000&quot; RG_16_1_DATA_STATE=&quot;2&quot; RG_16_1_CALC_STATE=&quot;0&quot; EXPR_22=&quot;2853.7&quot; EXPR_22_UPDID=&quot;255&quot; EXPR_22_DATA_STATE=&quot;1&quot; EXPR_23=&quot;Общегосударственные вопросы&quot; EXPR_23_UPDID=&quot;255&quot; EXPR_23_DATA_STATE=&quot;1&quot; EXPR_24=&quot;01&quot; EXPR_24_UPDID=&quot;255&quot; EXPR_24_DATA_STATE=&quot;1&quot; EXPR_25=&quot;00&quot; EXPR_25_UPDID=&quot;255&quot; EXPR_25_DATA_STATE=&quot;1&quot; EXPR_30=&quot;943&quot; EXPR_30_UPDID=&quot;255&quot; EXPR_30_DATA_STATE=&quot;1&quot; OrderAdHoc=&quot;379&quot; StyleID=&quot;1&quot; rs:forcenull=&quot;OrderPrintable&quot;/&gt;&#10;   &lt;z:row RowID=&quot;126&quot; LineID=&quot;__ZZ4_0102__&quot; RowType=&quot;DATA&quot; CLS_S_168=&quot;ZZ4&quot; CLS_DEPTH_168=&quot;2&quot; CLS_B_168=&quot;943&quot; CLS_S_150=&quot;0102&quot; CLS_DEPTH_150=&quot;3&quot; CLS_B_150=&quot;0102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00000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Функционирование высшего должностного лица субъекта Российской Федерации и муниципального образования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0&quot; StyleID=&quot;1&quot; rs:forcenull=&quot;OrderPrintable&quot;/&gt;&#10;   &lt;z:row RowID=&quot;130&quot; LineID=&quot;__ZZ4_0102_ZZZZTYK_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000&quot; CLS_F_Description_170=&quot;&quot; RG_16_1=&quot;283.000000&quot; RG_16_1_DATA_STATE=&quot;2&quot; RG_16_1_CALC_STATE=&quot;0&quot; EXPR_22=&quot;283&quot; EXPR_22_UPDID=&quot;255&quot; EXPR_22_DATA_STATE=&quot;1&quot; EXPR_23=&quot;Глава Котельничского муниципального район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1&quot; rs:forcenull=&quot;OrderPrintable StyleID&quot;/&gt;&#10;   &lt;z:row RowID=&quot;1&quot; LineID=&quot;__ZZ4_0102_ZZZZTYK_Z&quot; RowType=&quot;DATA&quot; CLS_S_168=&quot;ZZ4&quot; CLS_DEPTH_168=&quot;2&quot; CLS_B_168=&quot;943&quot; CLS_S_150=&quot;0102&quot; CLS_DEPTH_150=&quot;3&quot; CLS_B_150=&quot;0102&quot; CLS_S_171=&quot;ZZZZTYK&quot; CLS_DEPTH_171=&quot;5&quot; CLS_B_171=&quot;2002002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02002&quot; CLS_F_Description_171=&quot;Глава Котельничского муниципального района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283.000000&quot; RG_16_1_DATA_STATE=&quot;2&quot; RG_16_1_CALC_STATE=&quot;0&quot; EXPR_22=&quot;283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2&quot; rs:forcenull=&quot;OrderPrintable StyleID&quot;/&gt;&#10;   &lt;z:row RowID=&quot;131&quot; LineID=&quot;__ZZ4_0102_ZZZZTZS_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596.500000&quot; RG_16_1_DATA_STATE=&quot;2&quot; RG_16_1_CALC_STATE=&quot;0&quot; EXPR_22=&quot;596.5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3&quot; rs:forcenull=&quot;OrderPrintable StyleID&quot;/&gt;&#10;   &lt;z:row RowID=&quot;2&quot; LineID=&quot;__ZZ4_0102_ZZZZTZS_Z&quot; RowType=&quot;DATA&quot; CLS_S_168=&quot;ZZ4&quot; CLS_DEPTH_168=&quot;2&quot; CLS_B_168=&quot;943&quot; CLS_S_150=&quot;0102&quot; CLS_DEPTH_150=&quot;3&quot; CLS_B_150=&quot;0102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596.500000&quot; RG_16_1_DATA_STATE=&quot;2&quot; RG_16_1_CALC_STATE=&quot;0&quot; EXPR_22=&quot;596.5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4&quot; rs:forcenull=&quot;OrderPrintable StyleID&quot;/&gt;&#10;   &lt;z:row RowID=&quot;127&quot; LineID=&quot;__ZZ4_0102_ZZ_&quot; RowType=&quot;DATA&quot; CLS_S_168=&quot;ZZ4&quot; CLS_DEPTH_168=&quot;2&quot; CLS_B_168=&quot;943&quot; CLS_S_150=&quot;0102&quot; CLS_DEPTH_150=&quot;3&quot; CLS_B_150=&quot;0102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00000&quot; CLS_F_Description_171=&quot;Какая-то 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5&quot; StyleID=&quot;3&quot; rs:forcenull=&quot;OrderPrintable&quot;/&gt;&#10;   &lt;z:row RowID=&quot;128&quot; LineID=&quot;__ZZ4_0102_ZZZ_&quot; RowType=&quot;DATA&quot; CLS_S_168=&quot;ZZ4&quot; CLS_DEPTH_168=&quot;2&quot; CLS_B_168=&quot;943&quot; CLS_S_150=&quot;0102&quot; CLS_DEPTH_150=&quot;3&quot; CLS_B_150=&quot;0102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0000&quot; CLS_F_Description_171=&quot;Какая-то подпрограмма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6&quot; StyleID=&quot;3&quot; rs:forcenull=&quot;OrderPrintable&quot;/&gt;&#10;   &lt;z:row RowID=&quot;129&quot; LineID=&quot;__ZZ4_0102_ZZZZT_&quot; RowType=&quot;DATA&quot; CLS_S_168=&quot;ZZ4&quot; CLS_DEPTH_168=&quot;2&quot; CLS_B_168=&quot;943&quot; CLS_S_150=&quot;0102&quot; CLS_DEPTH_150=&quot;3&quot; CLS_B_150=&quot;0102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2&quot; CLS_F_Description_150=&quot;Функционирование высшего должностного лица субъекта Российской Федерации и муниципального образования&quot; CLS_F_FullBusinessCode_171=&quot;9999900&quot; CLS_F_Description_171=&quot;&quot; CLS_F_FullBusinessCode_170=&quot;000&quot; CLS_F_Description_170=&quot;&quot; RG_16_1=&quot;879.500000&quot; RG_16_1_DATA_STATE=&quot;2&quot; RG_16_1_CALC_STATE=&quot;0&quot; EXPR_22=&quot;879.5&quot; EXPR_22_UPDID=&quot;255&quot; EXPR_22_DATA_STATE=&quot;1&quot; EXPR_23=&quot;&quot; EXPR_23_UPDID=&quot;255&quot; EXPR_23_DATA_STATE=&quot;1&quot; EXPR_24=&quot;01&quot; EXPR_24_UPDID=&quot;255&quot; EXPR_24_DATA_STATE=&quot;1&quot; EXPR_25=&quot;02&quot; EXPR_25_UPDID=&quot;255&quot; EXPR_25_DATA_STATE=&quot;1&quot; EXPR_30=&quot;943&quot; EXPR_30_UPDID=&quot;255&quot; EXPR_30_DATA_STATE=&quot;1&quot; OrderAdHoc=&quot;387&quot; StyleID=&quot;3&quot; rs:forcenull=&quot;OrderPrintable&quot;/&gt;&#10;   &lt;z:row RowID=&quot;132&quot; LineID=&quot;__ZZ4_0103__&quot; RowType=&quot;DATA&quot; CLS_S_168=&quot;ZZ4&quot; CLS_DEPTH_168=&quot;2&quot; CLS_B_168=&quot;943&quot; CLS_S_150=&quot;0103&quot; CLS_DEPTH_150=&quot;3&quot; CLS_B_150=&quot;0103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00000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Функционирование законодательных (представительных) органов государственной власти и представительных органов муниципальных образований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8&quot; StyleID=&quot;1&quot; rs:forcenull=&quot;OrderPrintable&quot;/&gt;&#10;   &lt;z:row RowID=&quot;136&quot; LineID=&quot;__ZZ4_0103_ZZZZTYJ_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000&quot; CLS_F_Description_170=&quot;&quot; RG_16_1=&quot;595.000000&quot; RG_16_1_DATA_STATE=&quot;2&quot; RG_16_1_CALC_STATE=&quot;0&quot; EXPR_22=&quot;595&quot; EXPR_22_UPDID=&quot;255&quot; EXPR_22_DATA_STATE=&quot;1&quot; EXPR_23=&quot;Аппарат районной Думы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89&quot; rs:forcenull=&quot;OrderPrintable StyleID&quot;/&gt;&#10;   &lt;z:row RowID=&quot;4&quot; LineID=&quot;__ZZ4_0103_ZZZZTYJ_Z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478.800000&quot; RG_16_1_DATA_STATE=&quot;2&quot; RG_16_1_CALC_STATE=&quot;0&quot; EXPR_22=&quot;478.8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0&quot; rs:forcenull=&quot;OrderPrintable StyleID&quot;/&gt;&#10;   &lt;z:row RowID=&quot;3&quot; LineID=&quot;__ZZ4_0103_ZZZZTYJ_Y&quot; RowType=&quot;DATA&quot; CLS_S_168=&quot;ZZ4&quot; CLS_DEPTH_168=&quot;2&quot; CLS_B_168=&quot;943&quot; CLS_S_150=&quot;0103&quot; CLS_DEPTH_150=&quot;3&quot; CLS_B_150=&quot;0103&quot; CLS_S_171=&quot;ZZZZTYJ&quot; CLS_DEPTH_171=&quot;5&quot; CLS_B_171=&quot;2002003&quot; CLS_S_170=&quot;Y&quot; CLS_DEPTH_170=&quot;2&quot; CLS_B_170=&quot;2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02003&quot; CLS_F_Description_171=&quot;Аппарат районной Думы&quot; CLS_F_FullBusinessCode_170=&quot;200&quot; CLS_F_Description_170=&quot;Закупка товаров, работ и услуг для государственных нужд&quot; RG_16_1=&quot;116.200000&quot; RG_16_1_DATA_STATE=&quot;2&quot; RG_16_1_CALC_STATE=&quot;0&quot; EXPR_22=&quot;116.2&quot; EXPR_22_UPDID=&quot;255&quot; EXPR_22_DATA_STATE=&quot;1&quot; EXPR_23=&quot;Закупка товаров, работ и услуг для государственных нужд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1&quot; rs:forcenull=&quot;OrderPrintable StyleID&quot;/&gt;&#10;   &lt;z:row RowID=&quot;137&quot; LineID=&quot;__ZZ4_0103_ZZZZTZS_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890.600000&quot; RG_16_1_DATA_STATE=&quot;2&quot; RG_16_1_CALC_STATE=&quot;0&quot; EXPR_22=&quot;890.6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2&quot; rs:forcenull=&quot;OrderPrintable StyleID&quot;/&gt;&#10;   &lt;z:row RowID=&quot;5&quot; LineID=&quot;__ZZ4_0103_ZZZZTZS_Z&quot; RowType=&quot;DATA&quot; CLS_S_168=&quot;ZZ4&quot; CLS_DEPTH_168=&quot;2&quot; CLS_B_168=&quot;943&quot; CLS_S_150=&quot;0103&quot; CLS_DEPTH_150=&quot;3&quot; CLS_B_150=&quot;0103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890.600000&quot; RG_16_1_DATA_STATE=&quot;2&quot; RG_16_1_CALC_STATE=&quot;0&quot; EXPR_22=&quot;890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3&quot; rs:forcenull=&quot;OrderPrintable StyleID&quot;/&gt;&#10;   &lt;z:row RowID=&quot;133&quot; LineID=&quot;__ZZ4_0103_ZZ_&quot; RowType=&quot;DATA&quot; CLS_S_168=&quot;ZZ4&quot; CLS_DEPTH_168=&quot;2&quot; CLS_B_168=&quot;943&quot; CLS_S_150=&quot;0103&quot; CLS_DEPTH_150=&quot;3&quot; CLS_B_150=&quot;0103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00000&quot; CLS_F_Description_171=&quot;Какая-то 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4&quot; StyleID=&quot;3&quot; rs:forcenull=&quot;OrderPrintable&quot;/&gt;&#10;   &lt;z:row RowID=&quot;134&quot; LineID=&quot;__ZZ4_0103_ZZZ_&quot; RowType=&quot;DATA&quot; CLS_S_168=&quot;ZZ4&quot; CLS_DEPTH_168=&quot;2&quot; CLS_B_168=&quot;943&quot; CLS_S_150=&quot;0103&quot; CLS_DEPTH_150=&quot;3&quot; CLS_B_150=&quot;0103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0000&quot; CLS_F_Description_171=&quot;Какая-то подпрограмма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5&quot; StyleID=&quot;3&quot; rs:forcenull=&quot;OrderPrintable&quot;/&gt;&#10;   &lt;z:row RowID=&quot;135&quot; LineID=&quot;__ZZ4_0103_ZZZZT_&quot; RowType=&quot;DATA&quot; CLS_S_168=&quot;ZZ4&quot; CLS_DEPTH_168=&quot;2&quot; CLS_B_168=&quot;943&quot; CLS_S_150=&quot;0103&quot; CLS_DEPTH_150=&quot;3&quot; CLS_B_150=&quot;0103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3&quot; CLS_F_Description_150=&quot;Функционирование законодательных (представительных) органов государственной власти и представительных органов муниципальных образований&quot; CLS_F_FullBusinessCode_171=&quot;9999900&quot; CLS_F_Description_171=&quot;&quot; CLS_F_FullBusinessCode_170=&quot;000&quot; CLS_F_Description_170=&quot;&quot; RG_16_1=&quot;1485.600000&quot; RG_16_1_DATA_STATE=&quot;2&quot; RG_16_1_CALC_STATE=&quot;0&quot; EXPR_22=&quot;1485.6&quot; EXPR_22_UPDID=&quot;255&quot; EXPR_22_DATA_STATE=&quot;1&quot; EXPR_23=&quot;&quot; EXPR_23_UPDID=&quot;255&quot; EXPR_23_DATA_STATE=&quot;1&quot; EXPR_24=&quot;01&quot; EXPR_24_UPDID=&quot;255&quot; EXPR_24_DATA_STATE=&quot;1&quot; EXPR_25=&quot;03&quot; EXPR_25_UPDID=&quot;255&quot; EXPR_25_DATA_STATE=&quot;1&quot; EXPR_30=&quot;943&quot; EXPR_30_UPDID=&quot;255&quot; EXPR_30_DATA_STATE=&quot;1&quot; OrderAdHoc=&quot;396&quot; StyleID=&quot;3&quot; rs:forcenull=&quot;OrderPrintable&quot;/&gt;&#10;   &lt;z:row RowID=&quot;138&quot; LineID=&quot;__ZZ4_0106__&quot; RowType=&quot;DATA&quot; CLS_S_168=&quot;ZZ4&quot; CLS_DEPTH_168=&quot;2&quot; CLS_B_168=&quot;943&quot; CLS_S_150=&quot;0106&quot; CLS_DEPTH_150=&quot;3&quot; CLS_B_150=&quot;0106&quot; CLS_S_171=&quot;&quot; CLS_DEPTH_171=&quot;1&quot; CLS_B_171=&quot;00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00000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Обеспечение деятельности финансовых, налоговых и таможенных органов и органов финансового (финансово-бюджетного) надзор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7&quot; StyleID=&quot;1&quot; rs:forcenull=&quot;OrderPrintable&quot;/&gt;&#10;   &lt;z:row RowID=&quot;142&quot; LineID=&quot;__ZZ4_0106_ZZZZTYL_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000&quot; CLS_F_Description_170=&quot;&quot; RG_16_1=&quot;171.600000&quot; RG_16_1_DATA_STATE=&quot;2&quot; RG_16_1_CALC_STATE=&quot;0&quot; EXPR_22=&quot;171.6&quot; EXPR_22_UPDID=&quot;255&quot; EXPR_22_DATA_STATE=&quot;1&quot; EXPR_23=&quot;Контрольно-счетная комиссия аппарата Котельничской районной Думы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8&quot; rs:forcenull=&quot;OrderPrintable StyleID&quot;/&gt;&#10;   &lt;z:row RowID=&quot;6&quot; LineID=&quot;__ZZ4_0106_ZZZZTYL_Z&quot; RowType=&quot;DATA&quot; CLS_S_168=&quot;ZZ4&quot; CLS_DEPTH_168=&quot;2&quot; CLS_B_168=&quot;943&quot; CLS_S_150=&quot;0106&quot; CLS_DEPTH_150=&quot;3&quot; CLS_B_150=&quot;0106&quot; CLS_S_171=&quot;ZZZZTYL&quot; CLS_DEPTH_171=&quot;5&quot; CLS_B_171=&quot;2002001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02001&quot; CLS_F_Description_171=&quot;Контрольно-счетная комиссия аппарата Котельничской районной Думы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171.600000&quot; RG_16_1_DATA_STATE=&quot;2&quot; RG_16_1_CALC_STATE=&quot;0&quot; EXPR_22=&quot;171.6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399&quot; rs:forcenull=&quot;OrderPrintable StyleID&quot;/&gt;&#10;   &lt;z:row RowID=&quot;143&quot; LineID=&quot;__ZZ4_0106_ZZZZTZS_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000&quot; CLS_F_Description_170=&quot;&quot; RG_16_1=&quot;317.000000&quot; RG_16_1_DATA_STATE=&quot;2&quot; RG_16_1_CALC_STATE=&quot;0&quot; EXPR_22=&quot;317&quot; EXPR_22_UPDID=&quot;255&quot; EXPR_22_DATA_STATE=&quot;1&quot; EXPR_23=&quot;Выравнивание обеспеченности муниципальных образований по реализации ими отдельных расходных обязательств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0&quot; rs:forcenull=&quot;OrderPrintable StyleID&quot;/&gt;&#10;   &lt;z:row RowID=&quot;7&quot; LineID=&quot;__ZZ4_0106_ZZZZTZS_Z&quot; RowType=&quot;DATA&quot; CLS_S_168=&quot;ZZ4&quot; CLS_DEPTH_168=&quot;2&quot; CLS_B_168=&quot;943&quot; CLS_S_150=&quot;0106&quot; CLS_DEPTH_150=&quot;3&quot; CLS_B_150=&quot;0106&quot; CLS_S_171=&quot;ZZZZTZS&quot; CLS_DEPTH_171=&quot;5&quot; CLS_B_171=&quot;20Э1403&quot; CLS_S_170=&quot;Z&quot; CLS_DEPTH_170=&quot;2&quot; CLS_B_170=&quot;1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20Э1403&quot; CLS_F_Description_171=&quot;Выравнивание обеспеченности муниципальных образований по реализации ими отдельных расходных обязательств&quot; CLS_F_FullBusinessCode_170=&quot;100&quot; CLS_F_Description_170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RG_16_1=&quot;317.000000&quot; RG_16_1_DATA_STATE=&quot;2&quot; RG_16_1_CALC_STATE=&quot;0&quot; EXPR_22=&quot;317&quot; EXPR_22_UPDID=&quot;255&quot; EXPR_22_DATA_STATE=&quot;1&quot; EXPR_23=&quot;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1&quot; rs:forcenull=&quot;OrderPrintable StyleID&quot;/&gt;&#10;   &lt;z:row RowID=&quot;139&quot; LineID=&quot;__ZZ4_0106_ZZ_&quot; RowType=&quot;DATA&quot; CLS_S_168=&quot;ZZ4&quot; CLS_DEPTH_168=&quot;2&quot; CLS_B_168=&quot;943&quot; CLS_S_150=&quot;0106&quot; CLS_DEPTH_150=&quot;3&quot; CLS_B_150=&quot;0106&quot; CLS_S_171=&quot;ZZ&quot; CLS_DEPTH_171=&quot;2&quot; CLS_B_171=&quot;990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00000&quot; CLS_F_Description_171=&quot;Какая-то 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2&quot; StyleID=&quot;3&quot; rs:forcenull=&quot;OrderPrintable&quot;/&gt;&#10;   &lt;z:row RowID=&quot;140&quot; LineID=&quot;__ZZ4_0106_ZZZ_&quot; RowType=&quot;DATA&quot; CLS_S_168=&quot;ZZ4&quot; CLS_DEPTH_168=&quot;2&quot; CLS_B_168=&quot;943&quot; CLS_S_150=&quot;0106&quot; CLS_DEPTH_150=&quot;3&quot; CLS_B_150=&quot;0106&quot; CLS_S_171=&quot;ZZZ&quot; CLS_DEPTH_171=&quot;3&quot; CLS_B_171=&quot;99900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0000&quot; CLS_F_Description_171=&quot;Какая-то подпрограмма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Какая-то подпрограмма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3&quot; StyleID=&quot;3&quot; rs:forcenull=&quot;OrderPrintable&quot;/&gt;&#10;   &lt;z:row RowID=&quot;141&quot; LineID=&quot;__ZZ4_0106_ZZZZT_&quot; RowType=&quot;DATA&quot; CLS_S_168=&quot;ZZ4&quot; CLS_DEPTH_168=&quot;2&quot; CLS_B_168=&quot;943&quot; CLS_S_150=&quot;0106&quot; CLS_DEPTH_150=&quot;3&quot; CLS_B_150=&quot;0106&quot; CLS_S_171=&quot;ZZZZT&quot; CLS_DEPTH_171=&quot;4&quot; CLS_B_171=&quot;9999900&quot; CLS_S_170=&quot;&quot; CLS_DEPTH_170=&quot;1&quot; CLS_B_170=&quot;000&quot; CLS_F_FullBusinessCode_168=&quot;943&quot; CLS_F_Description_168=&quot;Районная дума&quot; CLS_F_FullBusinessCode_150=&quot;0106&quot; CLS_F_Description_150=&quot;Обеспечение деятельности финансовых, налоговых и таможенных органов и органов финансового (финансово-бюджетного) надзора&quot; CLS_F_FullBusinessCode_171=&quot;9999900&quot; CLS_F_Description_171=&quot;&quot; CLS_F_FullBusinessCode_170=&quot;000&quot; CLS_F_Description_170=&quot;&quot; RG_16_1=&quot;488.600000&quot; RG_16_1_DATA_STATE=&quot;2&quot; RG_16_1_CALC_STATE=&quot;0&quot; EXPR_22=&quot;488.6&quot; EXPR_22_UPDID=&quot;255&quot; EXPR_22_DATA_STATE=&quot;1&quot; EXPR_23=&quot;&quot; EXPR_23_UPDID=&quot;255&quot; EXPR_23_DATA_STATE=&quot;1&quot; EXPR_24=&quot;01&quot; EXPR_24_UPDID=&quot;255&quot; EXPR_24_DATA_STATE=&quot;1&quot; EXPR_25=&quot;06&quot; EXPR_25_UPDID=&quot;255&quot; EXPR_25_DATA_STATE=&quot;1&quot; EXPR_30=&quot;943&quot; EXPR_30_UPDID=&quot;255&quot; EXPR_30_DATA_STATE=&quot;1&quot; OrderAdHoc=&quot;404&quot; StyleID=&quot;3&quot; rs:forcenull=&quot;OrderPrintable&quot;/&gt;&#10;  &lt;/rs:insert&gt;&#10; &lt;/rs:data&gt;&#10;&lt;/xml&gt;&#10;"/>
  <ax:ocxPr ax:name="Size" ax:value="1111;1111"/>
  <ax:ocxPr ax:name="FontName" ax:value="Arial Cyr"/>
  <ax:ocxPr ax:name="FontHeight" ax:value="195"/>
  <ax:ocxPr ax:name="FontCharSet" ax:value="204"/>
  <ax:ocxPr ax:name="FontPitchAndFamily" ax:value="2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425"/>
  <sheetViews>
    <sheetView workbookViewId="0"/>
  </sheetViews>
  <sheetFormatPr defaultRowHeight="12.75"/>
  <cols>
    <col min="1" max="2" width="9.140625" style="1"/>
    <col min="3" max="3" width="9.140625" style="2"/>
    <col min="4" max="16384" width="9.140625" style="1"/>
  </cols>
  <sheetData>
    <row r="2" spans="1:2">
      <c r="B2" s="2">
        <v>14</v>
      </c>
    </row>
    <row r="3" spans="1:2">
      <c r="B3" s="2"/>
    </row>
    <row r="4" spans="1:2">
      <c r="B4" s="1" t="e">
        <f>#REF!</f>
        <v>#REF!</v>
      </c>
    </row>
    <row r="5" spans="1:2">
      <c r="B5" s="2">
        <v>1.05</v>
      </c>
    </row>
    <row r="6" spans="1:2">
      <c r="B6" s="2" t="s">
        <v>55</v>
      </c>
    </row>
    <row r="7" spans="1:2">
      <c r="B7" s="2" t="b">
        <v>1</v>
      </c>
    </row>
    <row r="8" spans="1:2">
      <c r="B8" s="2" t="b">
        <v>0</v>
      </c>
    </row>
    <row r="9" spans="1:2">
      <c r="B9" s="2" t="b">
        <v>1</v>
      </c>
    </row>
    <row r="10" spans="1:2">
      <c r="B10" s="2" t="b">
        <v>1</v>
      </c>
    </row>
    <row r="11" spans="1:2">
      <c r="B11" s="2" t="b">
        <v>1</v>
      </c>
    </row>
    <row r="12" spans="1:2">
      <c r="B12" s="2" t="b">
        <v>1</v>
      </c>
    </row>
    <row r="13" spans="1:2">
      <c r="B13" s="2">
        <v>5</v>
      </c>
    </row>
    <row r="14" spans="1:2">
      <c r="B14" s="1" t="e">
        <f>(#REF!)</f>
        <v>#REF!</v>
      </c>
    </row>
    <row r="15" spans="1:2">
      <c r="A15" s="2" t="s">
        <v>57</v>
      </c>
      <c r="B15" s="2">
        <v>2510</v>
      </c>
    </row>
    <row r="16" spans="1:2">
      <c r="B16" s="1" t="s">
        <v>2</v>
      </c>
    </row>
    <row r="17" spans="1:21">
      <c r="B17" s="1" t="s">
        <v>56</v>
      </c>
    </row>
    <row r="18" spans="1:21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21">
      <c r="A19" s="2" t="e">
        <f>#REF!</f>
        <v>#REF!</v>
      </c>
      <c r="B19" s="2" t="s">
        <v>0</v>
      </c>
      <c r="C19" s="2">
        <v>2</v>
      </c>
      <c r="D19" s="1" t="s">
        <v>43</v>
      </c>
      <c r="E19" s="1" t="s">
        <v>46</v>
      </c>
      <c r="F19" s="1" t="s">
        <v>49</v>
      </c>
      <c r="G19" s="1" t="s">
        <v>52</v>
      </c>
      <c r="H19" s="1" t="s">
        <v>44</v>
      </c>
      <c r="I19" s="1" t="s">
        <v>47</v>
      </c>
      <c r="J19" s="1" t="s">
        <v>50</v>
      </c>
      <c r="K19" s="1" t="s">
        <v>53</v>
      </c>
      <c r="L19" s="1" t="s">
        <v>16</v>
      </c>
      <c r="M19" s="1" t="s">
        <v>19</v>
      </c>
      <c r="N19" s="1" t="s">
        <v>22</v>
      </c>
      <c r="O19" s="1" t="s">
        <v>25</v>
      </c>
      <c r="P19" s="1" t="s">
        <v>28</v>
      </c>
    </row>
    <row r="20" spans="1:21">
      <c r="C20" s="1">
        <v>0.7055475115776062</v>
      </c>
      <c r="D20" s="1" t="s">
        <v>43</v>
      </c>
      <c r="E20" s="1" t="s">
        <v>46</v>
      </c>
      <c r="F20" s="1" t="s">
        <v>49</v>
      </c>
      <c r="G20" s="1" t="s">
        <v>52</v>
      </c>
      <c r="H20" s="1" t="s">
        <v>44</v>
      </c>
      <c r="I20" s="1" t="s">
        <v>47</v>
      </c>
      <c r="J20" s="1" t="s">
        <v>50</v>
      </c>
      <c r="K20" s="1" t="s">
        <v>53</v>
      </c>
      <c r="L20" s="1" t="s">
        <v>58</v>
      </c>
      <c r="M20" s="1" t="s">
        <v>59</v>
      </c>
      <c r="N20" s="1" t="s">
        <v>60</v>
      </c>
      <c r="O20" s="1" t="s">
        <v>38</v>
      </c>
      <c r="P20" s="1" t="s">
        <v>61</v>
      </c>
      <c r="Q20" s="1" t="s">
        <v>29</v>
      </c>
      <c r="R20" s="1" t="s">
        <v>45</v>
      </c>
      <c r="S20" s="1" t="s">
        <v>48</v>
      </c>
      <c r="T20" s="1" t="s">
        <v>51</v>
      </c>
      <c r="U20" s="1" t="s">
        <v>54</v>
      </c>
    </row>
    <row r="21" spans="1:21" s="2" customFormat="1">
      <c r="C21" s="2" t="e">
        <f ca="1">OfficeComClient.Application.RangeLink(C22:C23,D21:Q21)</f>
        <v>#NAME?</v>
      </c>
      <c r="D21" s="2" t="e">
        <f ca="1">OfficeComClient.Application.ColumnLink(#REF!)</f>
        <v>#NAME?</v>
      </c>
      <c r="E21" s="2" t="e">
        <f ca="1">OfficeComClient.Application.ColumnLink(#REF!)</f>
        <v>#NAME?</v>
      </c>
      <c r="F21" s="2" t="e">
        <f ca="1">OfficeComClient.Application.ColumnLink(#REF!)</f>
        <v>#NAME?</v>
      </c>
      <c r="G21" s="2" t="e">
        <f ca="1">OfficeComClient.Application.ColumnLink(#REF!)</f>
        <v>#NAME?</v>
      </c>
      <c r="H21" s="2" t="e">
        <f ca="1">OfficeComClient.Application.ColumnLink(#REF!)</f>
        <v>#NAME?</v>
      </c>
      <c r="I21" s="2" t="e">
        <f ca="1">OfficeComClient.Application.ColumnLink(#REF!)</f>
        <v>#NAME?</v>
      </c>
      <c r="J21" s="2" t="e">
        <f ca="1">OfficeComClient.Application.ColumnLink(#REF!)</f>
        <v>#NAME?</v>
      </c>
      <c r="K21" s="2" t="e">
        <f ca="1">OfficeComClient.Application.ColumnLink(#REF!)</f>
        <v>#NAME?</v>
      </c>
      <c r="L21" s="2" t="e">
        <f ca="1">OfficeComClient.Application.ColumnLink(#REF!)</f>
        <v>#NAME?</v>
      </c>
      <c r="M21" s="2" t="e">
        <f ca="1">OfficeComClient.Application.ColumnLink(#REF!)</f>
        <v>#NAME?</v>
      </c>
      <c r="N21" s="2" t="e">
        <f ca="1">OfficeComClient.Application.ColumnLink(#REF!)</f>
        <v>#NAME?</v>
      </c>
      <c r="O21" s="2" t="e">
        <f ca="1">OfficeComClient.Application.ColumnLink(#REF!)</f>
        <v>#NAME?</v>
      </c>
      <c r="P21" s="2" t="e">
        <f ca="1">OfficeComClient.Application.ColumnLink(#REF!)</f>
        <v>#NAME?</v>
      </c>
    </row>
    <row r="22" spans="1:21">
      <c r="C22" s="2" t="e">
        <f ca="1">OfficeComClient.Application.RowLink(#REF!)</f>
        <v>#NAME?</v>
      </c>
      <c r="Q22" s="1">
        <v>1</v>
      </c>
      <c r="R22" s="1" t="s">
        <v>30</v>
      </c>
      <c r="S22" s="1" t="s">
        <v>30</v>
      </c>
      <c r="T22" s="1" t="s">
        <v>30</v>
      </c>
      <c r="U22" s="1" t="s">
        <v>30</v>
      </c>
    </row>
    <row r="23" spans="1:21">
      <c r="C23" s="2" t="e">
        <f ca="1">OfficeComClient.Application.RowLink(#REF!)</f>
        <v>#NAME?</v>
      </c>
      <c r="Q23" s="1">
        <v>378</v>
      </c>
      <c r="R23" s="1" t="s">
        <v>154</v>
      </c>
      <c r="S23" s="1" t="s">
        <v>30</v>
      </c>
      <c r="T23" s="1" t="s">
        <v>30</v>
      </c>
      <c r="U23" s="1" t="s">
        <v>30</v>
      </c>
    </row>
    <row r="24" spans="1:21">
      <c r="C24" s="2" t="e">
        <f ca="1">OfficeComClient.Application.RowLink(#REF!)</f>
        <v>#NAME?</v>
      </c>
      <c r="Q24" s="1">
        <v>379</v>
      </c>
      <c r="R24" s="1" t="s">
        <v>154</v>
      </c>
      <c r="S24" s="1" t="s">
        <v>36</v>
      </c>
      <c r="T24" s="1" t="s">
        <v>30</v>
      </c>
      <c r="U24" s="1" t="s">
        <v>30</v>
      </c>
    </row>
    <row r="25" spans="1:21">
      <c r="C25" s="2" t="e">
        <f ca="1">OfficeComClient.Application.RowLink(#REF!)</f>
        <v>#NAME?</v>
      </c>
      <c r="Q25" s="1">
        <v>380</v>
      </c>
      <c r="R25" s="1" t="s">
        <v>154</v>
      </c>
      <c r="S25" s="1" t="s">
        <v>65</v>
      </c>
      <c r="T25" s="1" t="s">
        <v>30</v>
      </c>
      <c r="U25" s="1" t="s">
        <v>30</v>
      </c>
    </row>
    <row r="26" spans="1:21">
      <c r="C26" s="2" t="e">
        <f ca="1">OfficeComClient.Application.RowLink(#REF!)</f>
        <v>#NAME?</v>
      </c>
      <c r="Q26" s="1">
        <v>385</v>
      </c>
      <c r="R26" s="1" t="s">
        <v>154</v>
      </c>
      <c r="S26" s="1" t="s">
        <v>65</v>
      </c>
      <c r="T26" s="1" t="s">
        <v>155</v>
      </c>
      <c r="U26" s="1" t="s">
        <v>30</v>
      </c>
    </row>
    <row r="27" spans="1:21">
      <c r="C27" s="2" t="e">
        <f ca="1">OfficeComClient.Application.RowLink(#REF!)</f>
        <v>#NAME?</v>
      </c>
      <c r="Q27" s="1">
        <v>386</v>
      </c>
      <c r="R27" s="1" t="s">
        <v>154</v>
      </c>
      <c r="S27" s="1" t="s">
        <v>65</v>
      </c>
      <c r="T27" s="1" t="s">
        <v>156</v>
      </c>
      <c r="U27" s="1" t="s">
        <v>30</v>
      </c>
    </row>
    <row r="28" spans="1:21">
      <c r="C28" s="2" t="e">
        <f ca="1">OfficeComClient.Application.RowLink(#REF!)</f>
        <v>#NAME?</v>
      </c>
      <c r="Q28" s="1">
        <v>387</v>
      </c>
      <c r="R28" s="1" t="s">
        <v>154</v>
      </c>
      <c r="S28" s="1" t="s">
        <v>65</v>
      </c>
      <c r="T28" s="1" t="s">
        <v>157</v>
      </c>
      <c r="U28" s="1" t="s">
        <v>30</v>
      </c>
    </row>
    <row r="29" spans="1:21">
      <c r="C29" s="2" t="e">
        <f ca="1">OfficeComClient.Application.RowLink(#REF!)</f>
        <v>#NAME?</v>
      </c>
      <c r="Q29" s="1">
        <v>381</v>
      </c>
      <c r="R29" s="1" t="s">
        <v>154</v>
      </c>
      <c r="S29" s="1" t="s">
        <v>65</v>
      </c>
      <c r="T29" s="1" t="s">
        <v>158</v>
      </c>
      <c r="U29" s="1" t="s">
        <v>30</v>
      </c>
    </row>
    <row r="30" spans="1:21">
      <c r="C30" s="2" t="e">
        <f ca="1">OfficeComClient.Application.RowLink(#REF!)</f>
        <v>#NAME?</v>
      </c>
      <c r="Q30" s="1">
        <v>382</v>
      </c>
      <c r="R30" s="1" t="s">
        <v>154</v>
      </c>
      <c r="S30" s="1" t="s">
        <v>65</v>
      </c>
      <c r="T30" s="1" t="s">
        <v>158</v>
      </c>
      <c r="U30" s="1" t="s">
        <v>159</v>
      </c>
    </row>
    <row r="31" spans="1:21">
      <c r="C31" s="2" t="e">
        <f ca="1">OfficeComClient.Application.RowLink(#REF!)</f>
        <v>#NAME?</v>
      </c>
      <c r="Q31" s="1">
        <v>383</v>
      </c>
      <c r="R31" s="1" t="s">
        <v>154</v>
      </c>
      <c r="S31" s="1" t="s">
        <v>65</v>
      </c>
      <c r="T31" s="1" t="s">
        <v>160</v>
      </c>
      <c r="U31" s="1" t="s">
        <v>30</v>
      </c>
    </row>
    <row r="32" spans="1:21">
      <c r="C32" s="2" t="e">
        <f ca="1">OfficeComClient.Application.RowLink(#REF!)</f>
        <v>#NAME?</v>
      </c>
      <c r="Q32" s="1">
        <v>384</v>
      </c>
      <c r="R32" s="1" t="s">
        <v>154</v>
      </c>
      <c r="S32" s="1" t="s">
        <v>65</v>
      </c>
      <c r="T32" s="1" t="s">
        <v>160</v>
      </c>
      <c r="U32" s="1" t="s">
        <v>159</v>
      </c>
    </row>
    <row r="33" spans="3:21">
      <c r="C33" s="2" t="e">
        <f ca="1">OfficeComClient.Application.RowLink(#REF!)</f>
        <v>#NAME?</v>
      </c>
      <c r="Q33" s="1">
        <v>388</v>
      </c>
      <c r="R33" s="1" t="s">
        <v>154</v>
      </c>
      <c r="S33" s="1" t="s">
        <v>69</v>
      </c>
      <c r="T33" s="1" t="s">
        <v>30</v>
      </c>
      <c r="U33" s="1" t="s">
        <v>30</v>
      </c>
    </row>
    <row r="34" spans="3:21">
      <c r="C34" s="2" t="e">
        <f ca="1">OfficeComClient.Application.RowLink(#REF!)</f>
        <v>#NAME?</v>
      </c>
      <c r="Q34" s="1">
        <v>394</v>
      </c>
      <c r="R34" s="1" t="s">
        <v>154</v>
      </c>
      <c r="S34" s="1" t="s">
        <v>69</v>
      </c>
      <c r="T34" s="1" t="s">
        <v>155</v>
      </c>
      <c r="U34" s="1" t="s">
        <v>30</v>
      </c>
    </row>
    <row r="35" spans="3:21">
      <c r="C35" s="2" t="e">
        <f ca="1">OfficeComClient.Application.RowLink(#REF!)</f>
        <v>#NAME?</v>
      </c>
      <c r="Q35" s="1">
        <v>395</v>
      </c>
      <c r="R35" s="1" t="s">
        <v>154</v>
      </c>
      <c r="S35" s="1" t="s">
        <v>69</v>
      </c>
      <c r="T35" s="1" t="s">
        <v>156</v>
      </c>
      <c r="U35" s="1" t="s">
        <v>30</v>
      </c>
    </row>
    <row r="36" spans="3:21">
      <c r="C36" s="2" t="e">
        <f ca="1">OfficeComClient.Application.RowLink(#REF!)</f>
        <v>#NAME?</v>
      </c>
      <c r="Q36" s="1">
        <v>396</v>
      </c>
      <c r="R36" s="1" t="s">
        <v>154</v>
      </c>
      <c r="S36" s="1" t="s">
        <v>69</v>
      </c>
      <c r="T36" s="1" t="s">
        <v>157</v>
      </c>
      <c r="U36" s="1" t="s">
        <v>30</v>
      </c>
    </row>
    <row r="37" spans="3:21">
      <c r="C37" s="2" t="e">
        <f ca="1">OfficeComClient.Application.RowLink(#REF!)</f>
        <v>#NAME?</v>
      </c>
      <c r="Q37" s="1">
        <v>389</v>
      </c>
      <c r="R37" s="1" t="s">
        <v>154</v>
      </c>
      <c r="S37" s="1" t="s">
        <v>69</v>
      </c>
      <c r="T37" s="1" t="s">
        <v>161</v>
      </c>
      <c r="U37" s="1" t="s">
        <v>30</v>
      </c>
    </row>
    <row r="38" spans="3:21">
      <c r="C38" s="2" t="e">
        <f ca="1">OfficeComClient.Application.RowLink(#REF!)</f>
        <v>#NAME?</v>
      </c>
      <c r="Q38" s="1">
        <v>391</v>
      </c>
      <c r="R38" s="1" t="s">
        <v>154</v>
      </c>
      <c r="S38" s="1" t="s">
        <v>69</v>
      </c>
      <c r="T38" s="1" t="s">
        <v>161</v>
      </c>
      <c r="U38" s="1" t="s">
        <v>162</v>
      </c>
    </row>
    <row r="39" spans="3:21">
      <c r="C39" s="2" t="e">
        <f ca="1">OfficeComClient.Application.RowLink(#REF!)</f>
        <v>#NAME?</v>
      </c>
      <c r="Q39" s="1">
        <v>390</v>
      </c>
      <c r="R39" s="1" t="s">
        <v>154</v>
      </c>
      <c r="S39" s="1" t="s">
        <v>69</v>
      </c>
      <c r="T39" s="1" t="s">
        <v>161</v>
      </c>
      <c r="U39" s="1" t="s">
        <v>159</v>
      </c>
    </row>
    <row r="40" spans="3:21">
      <c r="C40" s="2" t="e">
        <f ca="1">OfficeComClient.Application.RowLink(#REF!)</f>
        <v>#NAME?</v>
      </c>
      <c r="Q40" s="1">
        <v>392</v>
      </c>
      <c r="R40" s="1" t="s">
        <v>154</v>
      </c>
      <c r="S40" s="1" t="s">
        <v>69</v>
      </c>
      <c r="T40" s="1" t="s">
        <v>160</v>
      </c>
      <c r="U40" s="1" t="s">
        <v>30</v>
      </c>
    </row>
    <row r="41" spans="3:21">
      <c r="C41" s="2" t="e">
        <f ca="1">OfficeComClient.Application.RowLink(#REF!)</f>
        <v>#NAME?</v>
      </c>
      <c r="Q41" s="1">
        <v>393</v>
      </c>
      <c r="R41" s="1" t="s">
        <v>154</v>
      </c>
      <c r="S41" s="1" t="s">
        <v>69</v>
      </c>
      <c r="T41" s="1" t="s">
        <v>160</v>
      </c>
      <c r="U41" s="1" t="s">
        <v>159</v>
      </c>
    </row>
    <row r="42" spans="3:21">
      <c r="C42" s="2" t="e">
        <f ca="1">OfficeComClient.Application.RowLink(#REF!)</f>
        <v>#NAME?</v>
      </c>
      <c r="Q42" s="1">
        <v>397</v>
      </c>
      <c r="R42" s="1" t="s">
        <v>154</v>
      </c>
      <c r="S42" s="1" t="s">
        <v>72</v>
      </c>
      <c r="T42" s="1" t="s">
        <v>30</v>
      </c>
      <c r="U42" s="1" t="s">
        <v>30</v>
      </c>
    </row>
    <row r="43" spans="3:21">
      <c r="C43" s="2" t="e">
        <f ca="1">OfficeComClient.Application.RowLink(#REF!)</f>
        <v>#NAME?</v>
      </c>
      <c r="Q43" s="1">
        <v>402</v>
      </c>
      <c r="R43" s="1" t="s">
        <v>154</v>
      </c>
      <c r="S43" s="1" t="s">
        <v>72</v>
      </c>
      <c r="T43" s="1" t="s">
        <v>155</v>
      </c>
      <c r="U43" s="1" t="s">
        <v>30</v>
      </c>
    </row>
    <row r="44" spans="3:21">
      <c r="C44" s="2" t="e">
        <f ca="1">OfficeComClient.Application.RowLink(#REF!)</f>
        <v>#NAME?</v>
      </c>
      <c r="Q44" s="1">
        <v>403</v>
      </c>
      <c r="R44" s="1" t="s">
        <v>154</v>
      </c>
      <c r="S44" s="1" t="s">
        <v>72</v>
      </c>
      <c r="T44" s="1" t="s">
        <v>156</v>
      </c>
      <c r="U44" s="1" t="s">
        <v>30</v>
      </c>
    </row>
    <row r="45" spans="3:21">
      <c r="C45" s="2" t="e">
        <f ca="1">OfficeComClient.Application.RowLink(#REF!)</f>
        <v>#NAME?</v>
      </c>
      <c r="Q45" s="1">
        <v>404</v>
      </c>
      <c r="R45" s="1" t="s">
        <v>154</v>
      </c>
      <c r="S45" s="1" t="s">
        <v>72</v>
      </c>
      <c r="T45" s="1" t="s">
        <v>157</v>
      </c>
      <c r="U45" s="1" t="s">
        <v>30</v>
      </c>
    </row>
    <row r="46" spans="3:21">
      <c r="C46" s="2" t="e">
        <f ca="1">OfficeComClient.Application.RowLink(#REF!)</f>
        <v>#NAME?</v>
      </c>
      <c r="Q46" s="1">
        <v>398</v>
      </c>
      <c r="R46" s="1" t="s">
        <v>154</v>
      </c>
      <c r="S46" s="1" t="s">
        <v>72</v>
      </c>
      <c r="T46" s="1" t="s">
        <v>163</v>
      </c>
      <c r="U46" s="1" t="s">
        <v>30</v>
      </c>
    </row>
    <row r="47" spans="3:21">
      <c r="C47" s="2" t="e">
        <f ca="1">OfficeComClient.Application.RowLink(#REF!)</f>
        <v>#NAME?</v>
      </c>
      <c r="Q47" s="1">
        <v>399</v>
      </c>
      <c r="R47" s="1" t="s">
        <v>154</v>
      </c>
      <c r="S47" s="1" t="s">
        <v>72</v>
      </c>
      <c r="T47" s="1" t="s">
        <v>163</v>
      </c>
      <c r="U47" s="1" t="s">
        <v>159</v>
      </c>
    </row>
    <row r="48" spans="3:21">
      <c r="C48" s="2" t="e">
        <f ca="1">OfficeComClient.Application.RowLink(#REF!)</f>
        <v>#NAME?</v>
      </c>
      <c r="Q48" s="1">
        <v>400</v>
      </c>
      <c r="R48" s="1" t="s">
        <v>154</v>
      </c>
      <c r="S48" s="1" t="s">
        <v>72</v>
      </c>
      <c r="T48" s="1" t="s">
        <v>160</v>
      </c>
      <c r="U48" s="1" t="s">
        <v>30</v>
      </c>
    </row>
    <row r="49" spans="3:21">
      <c r="C49" s="2" t="e">
        <f ca="1">OfficeComClient.Application.RowLink(#REF!)</f>
        <v>#NAME?</v>
      </c>
      <c r="Q49" s="1">
        <v>401</v>
      </c>
      <c r="R49" s="1" t="s">
        <v>154</v>
      </c>
      <c r="S49" s="1" t="s">
        <v>72</v>
      </c>
      <c r="T49" s="1" t="s">
        <v>160</v>
      </c>
      <c r="U49" s="1" t="s">
        <v>159</v>
      </c>
    </row>
    <row r="50" spans="3:21">
      <c r="C50" s="2" t="e">
        <f ca="1">OfficeComClient.Application.RowLink(#REF!)</f>
        <v>#NAME?</v>
      </c>
      <c r="Q50" s="1">
        <v>109</v>
      </c>
      <c r="R50" s="1" t="s">
        <v>164</v>
      </c>
      <c r="S50" s="1" t="s">
        <v>30</v>
      </c>
      <c r="T50" s="1" t="s">
        <v>30</v>
      </c>
      <c r="U50" s="1" t="s">
        <v>30</v>
      </c>
    </row>
    <row r="51" spans="3:21">
      <c r="C51" s="2" t="e">
        <f ca="1">OfficeComClient.Application.RowLink(#REF!)</f>
        <v>#NAME?</v>
      </c>
      <c r="Q51" s="1">
        <v>110</v>
      </c>
      <c r="R51" s="1" t="s">
        <v>164</v>
      </c>
      <c r="S51" s="1" t="s">
        <v>36</v>
      </c>
      <c r="T51" s="1" t="s">
        <v>30</v>
      </c>
      <c r="U51" s="1" t="s">
        <v>30</v>
      </c>
    </row>
    <row r="52" spans="3:21">
      <c r="C52" s="2" t="e">
        <f ca="1">OfficeComClient.Application.RowLink(#REF!)</f>
        <v>#NAME?</v>
      </c>
      <c r="Q52" s="1">
        <v>111</v>
      </c>
      <c r="R52" s="1" t="s">
        <v>164</v>
      </c>
      <c r="S52" s="1" t="s">
        <v>75</v>
      </c>
      <c r="T52" s="1" t="s">
        <v>30</v>
      </c>
      <c r="U52" s="1" t="s">
        <v>30</v>
      </c>
    </row>
    <row r="53" spans="3:21">
      <c r="C53" s="2" t="e">
        <f ca="1">OfficeComClient.Application.RowLink(#REF!)</f>
        <v>#NAME?</v>
      </c>
      <c r="Q53" s="1">
        <v>116</v>
      </c>
      <c r="R53" s="1" t="s">
        <v>164</v>
      </c>
      <c r="S53" s="1" t="s">
        <v>75</v>
      </c>
      <c r="T53" s="1" t="s">
        <v>155</v>
      </c>
      <c r="U53" s="1" t="s">
        <v>30</v>
      </c>
    </row>
    <row r="54" spans="3:21">
      <c r="C54" s="2" t="e">
        <f ca="1">OfficeComClient.Application.RowLink(#REF!)</f>
        <v>#NAME?</v>
      </c>
      <c r="Q54" s="1">
        <v>117</v>
      </c>
      <c r="R54" s="1" t="s">
        <v>164</v>
      </c>
      <c r="S54" s="1" t="s">
        <v>75</v>
      </c>
      <c r="T54" s="1" t="s">
        <v>156</v>
      </c>
      <c r="U54" s="1" t="s">
        <v>30</v>
      </c>
    </row>
    <row r="55" spans="3:21">
      <c r="C55" s="2" t="e">
        <f ca="1">OfficeComClient.Application.RowLink(#REF!)</f>
        <v>#NAME?</v>
      </c>
      <c r="Q55" s="1">
        <v>118</v>
      </c>
      <c r="R55" s="1" t="s">
        <v>164</v>
      </c>
      <c r="S55" s="1" t="s">
        <v>75</v>
      </c>
      <c r="T55" s="1" t="s">
        <v>157</v>
      </c>
      <c r="U55" s="1" t="s">
        <v>30</v>
      </c>
    </row>
    <row r="56" spans="3:21">
      <c r="C56" s="2" t="e">
        <f ca="1">OfficeComClient.Application.RowLink(#REF!)</f>
        <v>#NAME?</v>
      </c>
      <c r="Q56" s="1">
        <v>112</v>
      </c>
      <c r="R56" s="1" t="s">
        <v>164</v>
      </c>
      <c r="S56" s="1" t="s">
        <v>75</v>
      </c>
      <c r="T56" s="1" t="s">
        <v>165</v>
      </c>
      <c r="U56" s="1" t="s">
        <v>30</v>
      </c>
    </row>
    <row r="57" spans="3:21">
      <c r="C57" s="2" t="e">
        <f ca="1">OfficeComClient.Application.RowLink(#REF!)</f>
        <v>#NAME?</v>
      </c>
      <c r="Q57" s="1">
        <v>115</v>
      </c>
      <c r="R57" s="1" t="s">
        <v>164</v>
      </c>
      <c r="S57" s="1" t="s">
        <v>75</v>
      </c>
      <c r="T57" s="1" t="s">
        <v>165</v>
      </c>
      <c r="U57" s="1" t="s">
        <v>166</v>
      </c>
    </row>
    <row r="58" spans="3:21">
      <c r="C58" s="2" t="e">
        <f ca="1">OfficeComClient.Application.RowLink(#REF!)</f>
        <v>#NAME?</v>
      </c>
      <c r="Q58" s="1">
        <v>114</v>
      </c>
      <c r="R58" s="1" t="s">
        <v>164</v>
      </c>
      <c r="S58" s="1" t="s">
        <v>75</v>
      </c>
      <c r="T58" s="1" t="s">
        <v>165</v>
      </c>
      <c r="U58" s="1" t="s">
        <v>162</v>
      </c>
    </row>
    <row r="59" spans="3:21">
      <c r="C59" s="2" t="e">
        <f ca="1">OfficeComClient.Application.RowLink(#REF!)</f>
        <v>#NAME?</v>
      </c>
      <c r="Q59" s="1">
        <v>113</v>
      </c>
      <c r="R59" s="1" t="s">
        <v>164</v>
      </c>
      <c r="S59" s="1" t="s">
        <v>75</v>
      </c>
      <c r="T59" s="1" t="s">
        <v>165</v>
      </c>
      <c r="U59" s="1" t="s">
        <v>159</v>
      </c>
    </row>
    <row r="60" spans="3:21">
      <c r="C60" s="2" t="e">
        <f ca="1">OfficeComClient.Application.RowLink(#REF!)</f>
        <v>#NAME?</v>
      </c>
      <c r="Q60" s="1">
        <v>119</v>
      </c>
      <c r="R60" s="1" t="s">
        <v>164</v>
      </c>
      <c r="S60" s="1" t="s">
        <v>37</v>
      </c>
      <c r="T60" s="1" t="s">
        <v>30</v>
      </c>
      <c r="U60" s="1" t="s">
        <v>30</v>
      </c>
    </row>
    <row r="61" spans="3:21">
      <c r="C61" s="2" t="e">
        <f ca="1">OfficeComClient.Application.RowLink(#REF!)</f>
        <v>#NAME?</v>
      </c>
      <c r="Q61" s="1">
        <v>120</v>
      </c>
      <c r="R61" s="1" t="s">
        <v>164</v>
      </c>
      <c r="S61" s="1" t="s">
        <v>41</v>
      </c>
      <c r="T61" s="1" t="s">
        <v>30</v>
      </c>
      <c r="U61" s="1" t="s">
        <v>30</v>
      </c>
    </row>
    <row r="62" spans="3:21">
      <c r="C62" s="2" t="e">
        <f ca="1">OfficeComClient.Application.RowLink(#REF!)</f>
        <v>#NAME?</v>
      </c>
      <c r="Q62" s="1">
        <v>123</v>
      </c>
      <c r="R62" s="1" t="s">
        <v>164</v>
      </c>
      <c r="S62" s="1" t="s">
        <v>41</v>
      </c>
      <c r="T62" s="1" t="s">
        <v>155</v>
      </c>
      <c r="U62" s="1" t="s">
        <v>30</v>
      </c>
    </row>
    <row r="63" spans="3:21">
      <c r="C63" s="2" t="e">
        <f ca="1">OfficeComClient.Application.RowLink(#REF!)</f>
        <v>#NAME?</v>
      </c>
      <c r="Q63" s="1">
        <v>124</v>
      </c>
      <c r="R63" s="1" t="s">
        <v>164</v>
      </c>
      <c r="S63" s="1" t="s">
        <v>41</v>
      </c>
      <c r="T63" s="1" t="s">
        <v>156</v>
      </c>
      <c r="U63" s="1" t="s">
        <v>30</v>
      </c>
    </row>
    <row r="64" spans="3:21">
      <c r="C64" s="2" t="e">
        <f ca="1">OfficeComClient.Application.RowLink(#REF!)</f>
        <v>#NAME?</v>
      </c>
      <c r="Q64" s="1">
        <v>125</v>
      </c>
      <c r="R64" s="1" t="s">
        <v>164</v>
      </c>
      <c r="S64" s="1" t="s">
        <v>41</v>
      </c>
      <c r="T64" s="1" t="s">
        <v>167</v>
      </c>
      <c r="U64" s="1" t="s">
        <v>30</v>
      </c>
    </row>
    <row r="65" spans="3:21">
      <c r="C65" s="2" t="e">
        <f ca="1">OfficeComClient.Application.RowLink(#REF!)</f>
        <v>#NAME?</v>
      </c>
      <c r="Q65" s="1">
        <v>121</v>
      </c>
      <c r="R65" s="1" t="s">
        <v>164</v>
      </c>
      <c r="S65" s="1" t="s">
        <v>41</v>
      </c>
      <c r="T65" s="1" t="s">
        <v>168</v>
      </c>
      <c r="U65" s="1" t="s">
        <v>30</v>
      </c>
    </row>
    <row r="66" spans="3:21">
      <c r="C66" s="2" t="e">
        <f ca="1">OfficeComClient.Application.RowLink(#REF!)</f>
        <v>#NAME?</v>
      </c>
      <c r="Q66" s="1">
        <v>122</v>
      </c>
      <c r="R66" s="1" t="s">
        <v>164</v>
      </c>
      <c r="S66" s="1" t="s">
        <v>41</v>
      </c>
      <c r="T66" s="1" t="s">
        <v>168</v>
      </c>
      <c r="U66" s="1" t="s">
        <v>169</v>
      </c>
    </row>
    <row r="67" spans="3:21">
      <c r="C67" s="2" t="e">
        <f ca="1">OfficeComClient.Application.RowLink(#REF!)</f>
        <v>#NAME?</v>
      </c>
      <c r="Q67" s="1">
        <v>126</v>
      </c>
      <c r="R67" s="1" t="s">
        <v>164</v>
      </c>
      <c r="S67" s="1" t="s">
        <v>86</v>
      </c>
      <c r="T67" s="1" t="s">
        <v>30</v>
      </c>
      <c r="U67" s="1" t="s">
        <v>30</v>
      </c>
    </row>
    <row r="68" spans="3:21">
      <c r="C68" s="2" t="e">
        <f ca="1">OfficeComClient.Application.RowLink(#REF!)</f>
        <v>#NAME?</v>
      </c>
      <c r="Q68" s="1">
        <v>127</v>
      </c>
      <c r="R68" s="1" t="s">
        <v>164</v>
      </c>
      <c r="S68" s="1" t="s">
        <v>87</v>
      </c>
      <c r="T68" s="1" t="s">
        <v>30</v>
      </c>
      <c r="U68" s="1" t="s">
        <v>30</v>
      </c>
    </row>
    <row r="69" spans="3:21">
      <c r="C69" s="2" t="e">
        <f ca="1">OfficeComClient.Application.RowLink(#REF!)</f>
        <v>#NAME?</v>
      </c>
      <c r="Q69" s="1">
        <v>130</v>
      </c>
      <c r="R69" s="1" t="s">
        <v>164</v>
      </c>
      <c r="S69" s="1" t="s">
        <v>87</v>
      </c>
      <c r="T69" s="1" t="s">
        <v>155</v>
      </c>
      <c r="U69" s="1" t="s">
        <v>30</v>
      </c>
    </row>
    <row r="70" spans="3:21">
      <c r="C70" s="2" t="e">
        <f ca="1">OfficeComClient.Application.RowLink(#REF!)</f>
        <v>#NAME?</v>
      </c>
      <c r="Q70" s="1">
        <v>131</v>
      </c>
      <c r="R70" s="1" t="s">
        <v>164</v>
      </c>
      <c r="S70" s="1" t="s">
        <v>87</v>
      </c>
      <c r="T70" s="1" t="s">
        <v>156</v>
      </c>
      <c r="U70" s="1" t="s">
        <v>30</v>
      </c>
    </row>
    <row r="71" spans="3:21">
      <c r="C71" s="2" t="e">
        <f ca="1">OfficeComClient.Application.RowLink(#REF!)</f>
        <v>#NAME?</v>
      </c>
      <c r="Q71" s="1">
        <v>132</v>
      </c>
      <c r="R71" s="1" t="s">
        <v>164</v>
      </c>
      <c r="S71" s="1" t="s">
        <v>87</v>
      </c>
      <c r="T71" s="1" t="s">
        <v>170</v>
      </c>
      <c r="U71" s="1" t="s">
        <v>30</v>
      </c>
    </row>
    <row r="72" spans="3:21">
      <c r="C72" s="2" t="e">
        <f ca="1">OfficeComClient.Application.RowLink(#REF!)</f>
        <v>#NAME?</v>
      </c>
      <c r="Q72" s="1">
        <v>128</v>
      </c>
      <c r="R72" s="1" t="s">
        <v>164</v>
      </c>
      <c r="S72" s="1" t="s">
        <v>87</v>
      </c>
      <c r="T72" s="1" t="s">
        <v>171</v>
      </c>
      <c r="U72" s="1" t="s">
        <v>30</v>
      </c>
    </row>
    <row r="73" spans="3:21">
      <c r="C73" s="2" t="e">
        <f ca="1">OfficeComClient.Application.RowLink(#REF!)</f>
        <v>#NAME?</v>
      </c>
      <c r="Q73" s="1">
        <v>129</v>
      </c>
      <c r="R73" s="1" t="s">
        <v>164</v>
      </c>
      <c r="S73" s="1" t="s">
        <v>87</v>
      </c>
      <c r="T73" s="1" t="s">
        <v>171</v>
      </c>
      <c r="U73" s="1" t="s">
        <v>162</v>
      </c>
    </row>
    <row r="74" spans="3:21">
      <c r="C74" s="2" t="e">
        <f ca="1">OfficeComClient.Application.RowLink(#REF!)</f>
        <v>#NAME?</v>
      </c>
      <c r="Q74" s="1">
        <v>133</v>
      </c>
      <c r="R74" s="1" t="s">
        <v>164</v>
      </c>
      <c r="S74" s="1" t="s">
        <v>172</v>
      </c>
      <c r="T74" s="1" t="s">
        <v>30</v>
      </c>
      <c r="U74" s="1" t="s">
        <v>30</v>
      </c>
    </row>
    <row r="75" spans="3:21">
      <c r="C75" s="2" t="e">
        <f ca="1">OfficeComClient.Application.RowLink(#REF!)</f>
        <v>#NAME?</v>
      </c>
      <c r="Q75" s="1">
        <v>134</v>
      </c>
      <c r="R75" s="1" t="s">
        <v>164</v>
      </c>
      <c r="S75" s="1" t="s">
        <v>173</v>
      </c>
      <c r="T75" s="1" t="s">
        <v>30</v>
      </c>
      <c r="U75" s="1" t="s">
        <v>30</v>
      </c>
    </row>
    <row r="76" spans="3:21">
      <c r="C76" s="2" t="e">
        <f ca="1">OfficeComClient.Application.RowLink(#REF!)</f>
        <v>#NAME?</v>
      </c>
      <c r="Q76" s="1">
        <v>139</v>
      </c>
      <c r="R76" s="1" t="s">
        <v>164</v>
      </c>
      <c r="S76" s="1" t="s">
        <v>173</v>
      </c>
      <c r="T76" s="1" t="s">
        <v>155</v>
      </c>
      <c r="U76" s="1" t="s">
        <v>30</v>
      </c>
    </row>
    <row r="77" spans="3:21">
      <c r="C77" s="2" t="e">
        <f ca="1">OfficeComClient.Application.RowLink(#REF!)</f>
        <v>#NAME?</v>
      </c>
      <c r="Q77" s="1">
        <v>140</v>
      </c>
      <c r="R77" s="1" t="s">
        <v>164</v>
      </c>
      <c r="S77" s="1" t="s">
        <v>173</v>
      </c>
      <c r="T77" s="1" t="s">
        <v>156</v>
      </c>
      <c r="U77" s="1" t="s">
        <v>30</v>
      </c>
    </row>
    <row r="78" spans="3:21">
      <c r="C78" s="2" t="e">
        <f ca="1">OfficeComClient.Application.RowLink(#REF!)</f>
        <v>#NAME?</v>
      </c>
      <c r="Q78" s="1">
        <v>142</v>
      </c>
      <c r="R78" s="1" t="s">
        <v>164</v>
      </c>
      <c r="S78" s="1" t="s">
        <v>173</v>
      </c>
      <c r="T78" s="1" t="s">
        <v>157</v>
      </c>
      <c r="U78" s="1" t="s">
        <v>30</v>
      </c>
    </row>
    <row r="79" spans="3:21">
      <c r="C79" s="2" t="e">
        <f ca="1">OfficeComClient.Application.RowLink(#REF!)</f>
        <v>#NAME?</v>
      </c>
      <c r="Q79" s="1">
        <v>135</v>
      </c>
      <c r="R79" s="1" t="s">
        <v>164</v>
      </c>
      <c r="S79" s="1" t="s">
        <v>173</v>
      </c>
      <c r="T79" s="1" t="s">
        <v>174</v>
      </c>
      <c r="U79" s="1" t="s">
        <v>30</v>
      </c>
    </row>
    <row r="80" spans="3:21">
      <c r="C80" s="2" t="e">
        <f ca="1">OfficeComClient.Application.RowLink(#REF!)</f>
        <v>#NAME?</v>
      </c>
      <c r="Q80" s="1">
        <v>136</v>
      </c>
      <c r="R80" s="1" t="s">
        <v>164</v>
      </c>
      <c r="S80" s="1" t="s">
        <v>173</v>
      </c>
      <c r="T80" s="1" t="s">
        <v>174</v>
      </c>
      <c r="U80" s="1" t="s">
        <v>169</v>
      </c>
    </row>
    <row r="81" spans="3:21">
      <c r="C81" s="2" t="e">
        <f ca="1">OfficeComClient.Application.RowLink(#REF!)</f>
        <v>#NAME?</v>
      </c>
      <c r="Q81" s="1">
        <v>141</v>
      </c>
      <c r="R81" s="1" t="s">
        <v>164</v>
      </c>
      <c r="S81" s="1" t="s">
        <v>173</v>
      </c>
      <c r="T81" s="1" t="s">
        <v>175</v>
      </c>
      <c r="U81" s="1" t="s">
        <v>30</v>
      </c>
    </row>
    <row r="82" spans="3:21">
      <c r="C82" s="2" t="e">
        <f ca="1">OfficeComClient.Application.RowLink(#REF!)</f>
        <v>#NAME?</v>
      </c>
      <c r="Q82" s="1">
        <v>137</v>
      </c>
      <c r="R82" s="1" t="s">
        <v>164</v>
      </c>
      <c r="S82" s="1" t="s">
        <v>173</v>
      </c>
      <c r="T82" s="1" t="s">
        <v>176</v>
      </c>
      <c r="U82" s="1" t="s">
        <v>30</v>
      </c>
    </row>
    <row r="83" spans="3:21">
      <c r="C83" s="2" t="e">
        <f ca="1">OfficeComClient.Application.RowLink(#REF!)</f>
        <v>#NAME?</v>
      </c>
      <c r="Q83" s="1">
        <v>138</v>
      </c>
      <c r="R83" s="1" t="s">
        <v>164</v>
      </c>
      <c r="S83" s="1" t="s">
        <v>173</v>
      </c>
      <c r="T83" s="1" t="s">
        <v>176</v>
      </c>
      <c r="U83" s="1" t="s">
        <v>169</v>
      </c>
    </row>
    <row r="84" spans="3:21">
      <c r="C84" s="2" t="e">
        <f ca="1">OfficeComClient.Application.RowLink(#REF!)</f>
        <v>#NAME?</v>
      </c>
      <c r="Q84" s="1">
        <v>143</v>
      </c>
      <c r="R84" s="1" t="s">
        <v>164</v>
      </c>
      <c r="S84" s="1" t="s">
        <v>177</v>
      </c>
      <c r="T84" s="1" t="s">
        <v>30</v>
      </c>
      <c r="U84" s="1" t="s">
        <v>30</v>
      </c>
    </row>
    <row r="85" spans="3:21">
      <c r="C85" s="2" t="e">
        <f ca="1">OfficeComClient.Application.RowLink(#REF!)</f>
        <v>#NAME?</v>
      </c>
      <c r="Q85" s="1">
        <v>146</v>
      </c>
      <c r="R85" s="1" t="s">
        <v>164</v>
      </c>
      <c r="S85" s="1" t="s">
        <v>177</v>
      </c>
      <c r="T85" s="1" t="s">
        <v>155</v>
      </c>
      <c r="U85" s="1" t="s">
        <v>30</v>
      </c>
    </row>
    <row r="86" spans="3:21">
      <c r="C86" s="2" t="e">
        <f ca="1">OfficeComClient.Application.RowLink(#REF!)</f>
        <v>#NAME?</v>
      </c>
      <c r="Q86" s="1">
        <v>147</v>
      </c>
      <c r="R86" s="1" t="s">
        <v>164</v>
      </c>
      <c r="S86" s="1" t="s">
        <v>177</v>
      </c>
      <c r="T86" s="1" t="s">
        <v>156</v>
      </c>
      <c r="U86" s="1" t="s">
        <v>30</v>
      </c>
    </row>
    <row r="87" spans="3:21">
      <c r="C87" s="2" t="e">
        <f ca="1">OfficeComClient.Application.RowLink(#REF!)</f>
        <v>#NAME?</v>
      </c>
      <c r="Q87" s="1">
        <v>148</v>
      </c>
      <c r="R87" s="1" t="s">
        <v>164</v>
      </c>
      <c r="S87" s="1" t="s">
        <v>177</v>
      </c>
      <c r="T87" s="1" t="s">
        <v>157</v>
      </c>
      <c r="U87" s="1" t="s">
        <v>30</v>
      </c>
    </row>
    <row r="88" spans="3:21">
      <c r="C88" s="2" t="e">
        <f ca="1">OfficeComClient.Application.RowLink(#REF!)</f>
        <v>#NAME?</v>
      </c>
      <c r="Q88" s="1">
        <v>144</v>
      </c>
      <c r="R88" s="1" t="s">
        <v>164</v>
      </c>
      <c r="S88" s="1" t="s">
        <v>177</v>
      </c>
      <c r="T88" s="1" t="s">
        <v>178</v>
      </c>
      <c r="U88" s="1" t="s">
        <v>30</v>
      </c>
    </row>
    <row r="89" spans="3:21">
      <c r="C89" s="2" t="e">
        <f ca="1">OfficeComClient.Application.RowLink(#REF!)</f>
        <v>#NAME?</v>
      </c>
      <c r="Q89" s="1">
        <v>145</v>
      </c>
      <c r="R89" s="1" t="s">
        <v>164</v>
      </c>
      <c r="S89" s="1" t="s">
        <v>177</v>
      </c>
      <c r="T89" s="1" t="s">
        <v>178</v>
      </c>
      <c r="U89" s="1" t="s">
        <v>169</v>
      </c>
    </row>
    <row r="90" spans="3:21">
      <c r="C90" s="2" t="e">
        <f ca="1">OfficeComClient.Application.RowLink(#REF!)</f>
        <v>#NAME?</v>
      </c>
      <c r="Q90" s="1">
        <v>149</v>
      </c>
      <c r="R90" s="1" t="s">
        <v>179</v>
      </c>
      <c r="S90" s="1" t="s">
        <v>30</v>
      </c>
      <c r="T90" s="1" t="s">
        <v>30</v>
      </c>
      <c r="U90" s="1" t="s">
        <v>30</v>
      </c>
    </row>
    <row r="91" spans="3:21">
      <c r="C91" s="2" t="e">
        <f ca="1">OfficeComClient.Application.RowLink(#REF!)</f>
        <v>#NAME?</v>
      </c>
      <c r="Q91" s="1">
        <v>150</v>
      </c>
      <c r="R91" s="1" t="s">
        <v>179</v>
      </c>
      <c r="S91" s="1" t="s">
        <v>36</v>
      </c>
      <c r="T91" s="1" t="s">
        <v>30</v>
      </c>
      <c r="U91" s="1" t="s">
        <v>30</v>
      </c>
    </row>
    <row r="92" spans="3:21">
      <c r="C92" s="2" t="e">
        <f ca="1">OfficeComClient.Application.RowLink(#REF!)</f>
        <v>#NAME?</v>
      </c>
      <c r="Q92" s="1">
        <v>151</v>
      </c>
      <c r="R92" s="1" t="s">
        <v>179</v>
      </c>
      <c r="S92" s="1" t="s">
        <v>75</v>
      </c>
      <c r="T92" s="1" t="s">
        <v>30</v>
      </c>
      <c r="U92" s="1" t="s">
        <v>30</v>
      </c>
    </row>
    <row r="93" spans="3:21">
      <c r="C93" s="2" t="e">
        <f ca="1">OfficeComClient.Application.RowLink(#REF!)</f>
        <v>#NAME?</v>
      </c>
      <c r="Q93" s="1">
        <v>155</v>
      </c>
      <c r="R93" s="1" t="s">
        <v>179</v>
      </c>
      <c r="S93" s="1" t="s">
        <v>75</v>
      </c>
      <c r="T93" s="1" t="s">
        <v>155</v>
      </c>
      <c r="U93" s="1" t="s">
        <v>30</v>
      </c>
    </row>
    <row r="94" spans="3:21">
      <c r="C94" s="2" t="e">
        <f ca="1">OfficeComClient.Application.RowLink(#REF!)</f>
        <v>#NAME?</v>
      </c>
      <c r="Q94" s="1">
        <v>156</v>
      </c>
      <c r="R94" s="1" t="s">
        <v>179</v>
      </c>
      <c r="S94" s="1" t="s">
        <v>75</v>
      </c>
      <c r="T94" s="1" t="s">
        <v>156</v>
      </c>
      <c r="U94" s="1" t="s">
        <v>30</v>
      </c>
    </row>
    <row r="95" spans="3:21">
      <c r="C95" s="2" t="e">
        <f ca="1">OfficeComClient.Application.RowLink(#REF!)</f>
        <v>#NAME?</v>
      </c>
      <c r="Q95" s="1">
        <v>157</v>
      </c>
      <c r="R95" s="1" t="s">
        <v>179</v>
      </c>
      <c r="S95" s="1" t="s">
        <v>75</v>
      </c>
      <c r="T95" s="1" t="s">
        <v>157</v>
      </c>
      <c r="U95" s="1" t="s">
        <v>30</v>
      </c>
    </row>
    <row r="96" spans="3:21">
      <c r="C96" s="2" t="e">
        <f ca="1">OfficeComClient.Application.RowLink(#REF!)</f>
        <v>#NAME?</v>
      </c>
      <c r="Q96" s="1">
        <v>152</v>
      </c>
      <c r="R96" s="1" t="s">
        <v>179</v>
      </c>
      <c r="S96" s="1" t="s">
        <v>75</v>
      </c>
      <c r="T96" s="1" t="s">
        <v>180</v>
      </c>
      <c r="U96" s="1" t="s">
        <v>30</v>
      </c>
    </row>
    <row r="97" spans="3:21">
      <c r="C97" s="2" t="e">
        <f ca="1">OfficeComClient.Application.RowLink(#REF!)</f>
        <v>#NAME?</v>
      </c>
      <c r="Q97" s="1">
        <v>154</v>
      </c>
      <c r="R97" s="1" t="s">
        <v>179</v>
      </c>
      <c r="S97" s="1" t="s">
        <v>75</v>
      </c>
      <c r="T97" s="1" t="s">
        <v>180</v>
      </c>
      <c r="U97" s="1" t="s">
        <v>162</v>
      </c>
    </row>
    <row r="98" spans="3:21">
      <c r="C98" s="2" t="e">
        <f ca="1">OfficeComClient.Application.RowLink(#REF!)</f>
        <v>#NAME?</v>
      </c>
      <c r="Q98" s="1">
        <v>153</v>
      </c>
      <c r="R98" s="1" t="s">
        <v>179</v>
      </c>
      <c r="S98" s="1" t="s">
        <v>75</v>
      </c>
      <c r="T98" s="1" t="s">
        <v>180</v>
      </c>
      <c r="U98" s="1" t="s">
        <v>159</v>
      </c>
    </row>
    <row r="99" spans="3:21">
      <c r="C99" s="2" t="e">
        <f ca="1">OfficeComClient.Application.RowLink(#REF!)</f>
        <v>#NAME?</v>
      </c>
      <c r="Q99" s="1">
        <v>158</v>
      </c>
      <c r="R99" s="1" t="s">
        <v>179</v>
      </c>
      <c r="S99" s="1" t="s">
        <v>181</v>
      </c>
      <c r="T99" s="1" t="s">
        <v>30</v>
      </c>
      <c r="U99" s="1" t="s">
        <v>30</v>
      </c>
    </row>
    <row r="100" spans="3:21">
      <c r="C100" s="2" t="e">
        <f ca="1">OfficeComClient.Application.RowLink(#REF!)</f>
        <v>#NAME?</v>
      </c>
      <c r="Q100" s="1">
        <v>162</v>
      </c>
      <c r="R100" s="1" t="s">
        <v>179</v>
      </c>
      <c r="S100" s="1" t="s">
        <v>181</v>
      </c>
      <c r="T100" s="1" t="s">
        <v>155</v>
      </c>
      <c r="U100" s="1" t="s">
        <v>30</v>
      </c>
    </row>
    <row r="101" spans="3:21">
      <c r="C101" s="2" t="e">
        <f ca="1">OfficeComClient.Application.RowLink(#REF!)</f>
        <v>#NAME?</v>
      </c>
      <c r="Q101" s="1">
        <v>163</v>
      </c>
      <c r="R101" s="1" t="s">
        <v>179</v>
      </c>
      <c r="S101" s="1" t="s">
        <v>181</v>
      </c>
      <c r="T101" s="1" t="s">
        <v>156</v>
      </c>
      <c r="U101" s="1" t="s">
        <v>30</v>
      </c>
    </row>
    <row r="102" spans="3:21">
      <c r="C102" s="2" t="e">
        <f ca="1">OfficeComClient.Application.RowLink(#REF!)</f>
        <v>#NAME?</v>
      </c>
      <c r="Q102" s="1">
        <v>164</v>
      </c>
      <c r="R102" s="1" t="s">
        <v>179</v>
      </c>
      <c r="S102" s="1" t="s">
        <v>181</v>
      </c>
      <c r="T102" s="1" t="s">
        <v>157</v>
      </c>
      <c r="U102" s="1" t="s">
        <v>30</v>
      </c>
    </row>
    <row r="103" spans="3:21">
      <c r="C103" s="2" t="e">
        <f ca="1">OfficeComClient.Application.RowLink(#REF!)</f>
        <v>#NAME?</v>
      </c>
      <c r="Q103" s="1">
        <v>159</v>
      </c>
      <c r="R103" s="1" t="s">
        <v>179</v>
      </c>
      <c r="S103" s="1" t="s">
        <v>181</v>
      </c>
      <c r="T103" s="1" t="s">
        <v>180</v>
      </c>
      <c r="U103" s="1" t="s">
        <v>30</v>
      </c>
    </row>
    <row r="104" spans="3:21">
      <c r="C104" s="2" t="e">
        <f ca="1">OfficeComClient.Application.RowLink(#REF!)</f>
        <v>#NAME?</v>
      </c>
      <c r="Q104" s="1">
        <v>161</v>
      </c>
      <c r="R104" s="1" t="s">
        <v>179</v>
      </c>
      <c r="S104" s="1" t="s">
        <v>181</v>
      </c>
      <c r="T104" s="1" t="s">
        <v>180</v>
      </c>
      <c r="U104" s="1" t="s">
        <v>162</v>
      </c>
    </row>
    <row r="105" spans="3:21">
      <c r="C105" s="2" t="e">
        <f ca="1">OfficeComClient.Application.RowLink(#REF!)</f>
        <v>#NAME?</v>
      </c>
      <c r="Q105" s="1">
        <v>160</v>
      </c>
      <c r="R105" s="1" t="s">
        <v>179</v>
      </c>
      <c r="S105" s="1" t="s">
        <v>181</v>
      </c>
      <c r="T105" s="1" t="s">
        <v>180</v>
      </c>
      <c r="U105" s="1" t="s">
        <v>159</v>
      </c>
    </row>
    <row r="106" spans="3:21">
      <c r="C106" s="2" t="e">
        <f ca="1">OfficeComClient.Application.RowLink(#REF!)</f>
        <v>#NAME?</v>
      </c>
      <c r="Q106" s="1">
        <v>82</v>
      </c>
      <c r="R106" s="1" t="s">
        <v>182</v>
      </c>
      <c r="S106" s="1" t="s">
        <v>30</v>
      </c>
      <c r="T106" s="1" t="s">
        <v>30</v>
      </c>
      <c r="U106" s="1" t="s">
        <v>30</v>
      </c>
    </row>
    <row r="107" spans="3:21">
      <c r="C107" s="2" t="e">
        <f ca="1">OfficeComClient.Application.RowLink(#REF!)</f>
        <v>#NAME?</v>
      </c>
      <c r="Q107" s="1">
        <v>83</v>
      </c>
      <c r="R107" s="1" t="s">
        <v>182</v>
      </c>
      <c r="S107" s="1" t="s">
        <v>36</v>
      </c>
      <c r="T107" s="1" t="s">
        <v>30</v>
      </c>
      <c r="U107" s="1" t="s">
        <v>30</v>
      </c>
    </row>
    <row r="108" spans="3:21">
      <c r="C108" s="2" t="e">
        <f ca="1">OfficeComClient.Application.RowLink(#REF!)</f>
        <v>#NAME?</v>
      </c>
      <c r="Q108" s="1">
        <v>84</v>
      </c>
      <c r="R108" s="1" t="s">
        <v>182</v>
      </c>
      <c r="S108" s="1" t="s">
        <v>75</v>
      </c>
      <c r="T108" s="1" t="s">
        <v>30</v>
      </c>
      <c r="U108" s="1" t="s">
        <v>30</v>
      </c>
    </row>
    <row r="109" spans="3:21">
      <c r="C109" s="2" t="e">
        <f ca="1">OfficeComClient.Application.RowLink(#REF!)</f>
        <v>#NAME?</v>
      </c>
      <c r="Q109" s="1">
        <v>88</v>
      </c>
      <c r="R109" s="1" t="s">
        <v>182</v>
      </c>
      <c r="S109" s="1" t="s">
        <v>75</v>
      </c>
      <c r="T109" s="1" t="s">
        <v>155</v>
      </c>
      <c r="U109" s="1" t="s">
        <v>30</v>
      </c>
    </row>
    <row r="110" spans="3:21">
      <c r="C110" s="2" t="e">
        <f ca="1">OfficeComClient.Application.RowLink(#REF!)</f>
        <v>#NAME?</v>
      </c>
      <c r="Q110" s="1">
        <v>89</v>
      </c>
      <c r="R110" s="1" t="s">
        <v>182</v>
      </c>
      <c r="S110" s="1" t="s">
        <v>75</v>
      </c>
      <c r="T110" s="1" t="s">
        <v>156</v>
      </c>
      <c r="U110" s="1" t="s">
        <v>30</v>
      </c>
    </row>
    <row r="111" spans="3:21">
      <c r="C111" s="2" t="e">
        <f ca="1">OfficeComClient.Application.RowLink(#REF!)</f>
        <v>#NAME?</v>
      </c>
      <c r="Q111" s="1">
        <v>90</v>
      </c>
      <c r="R111" s="1" t="s">
        <v>182</v>
      </c>
      <c r="S111" s="1" t="s">
        <v>75</v>
      </c>
      <c r="T111" s="1" t="s">
        <v>175</v>
      </c>
      <c r="U111" s="1" t="s">
        <v>30</v>
      </c>
    </row>
    <row r="112" spans="3:21">
      <c r="C112" s="2" t="e">
        <f ca="1">OfficeComClient.Application.RowLink(#REF!)</f>
        <v>#NAME?</v>
      </c>
      <c r="Q112" s="1">
        <v>85</v>
      </c>
      <c r="R112" s="1" t="s">
        <v>182</v>
      </c>
      <c r="S112" s="1" t="s">
        <v>75</v>
      </c>
      <c r="T112" s="1" t="s">
        <v>183</v>
      </c>
      <c r="U112" s="1" t="s">
        <v>30</v>
      </c>
    </row>
    <row r="113" spans="3:21">
      <c r="C113" s="2" t="e">
        <f ca="1">OfficeComClient.Application.RowLink(#REF!)</f>
        <v>#NAME?</v>
      </c>
      <c r="Q113" s="1">
        <v>87</v>
      </c>
      <c r="R113" s="1" t="s">
        <v>182</v>
      </c>
      <c r="S113" s="1" t="s">
        <v>75</v>
      </c>
      <c r="T113" s="1" t="s">
        <v>183</v>
      </c>
      <c r="U113" s="1" t="s">
        <v>162</v>
      </c>
    </row>
    <row r="114" spans="3:21">
      <c r="C114" s="2" t="e">
        <f ca="1">OfficeComClient.Application.RowLink(#REF!)</f>
        <v>#NAME?</v>
      </c>
      <c r="Q114" s="1">
        <v>86</v>
      </c>
      <c r="R114" s="1" t="s">
        <v>182</v>
      </c>
      <c r="S114" s="1" t="s">
        <v>75</v>
      </c>
      <c r="T114" s="1" t="s">
        <v>183</v>
      </c>
      <c r="U114" s="1" t="s">
        <v>159</v>
      </c>
    </row>
    <row r="115" spans="3:21">
      <c r="C115" s="2" t="e">
        <f ca="1">OfficeComClient.Application.RowLink(#REF!)</f>
        <v>#NAME?</v>
      </c>
      <c r="Q115" s="1">
        <v>91</v>
      </c>
      <c r="R115" s="1" t="s">
        <v>182</v>
      </c>
      <c r="S115" s="1" t="s">
        <v>77</v>
      </c>
      <c r="T115" s="1" t="s">
        <v>30</v>
      </c>
      <c r="U115" s="1" t="s">
        <v>30</v>
      </c>
    </row>
    <row r="116" spans="3:21">
      <c r="C116" s="2" t="e">
        <f ca="1">OfficeComClient.Application.RowLink(#REF!)</f>
        <v>#NAME?</v>
      </c>
      <c r="Q116" s="1">
        <v>92</v>
      </c>
      <c r="R116" s="1" t="s">
        <v>182</v>
      </c>
      <c r="S116" s="1" t="s">
        <v>98</v>
      </c>
      <c r="T116" s="1" t="s">
        <v>30</v>
      </c>
      <c r="U116" s="1" t="s">
        <v>30</v>
      </c>
    </row>
    <row r="117" spans="3:21">
      <c r="C117" s="2" t="e">
        <f ca="1">OfficeComClient.Application.RowLink(#REF!)</f>
        <v>#NAME?</v>
      </c>
      <c r="Q117" s="1">
        <v>105</v>
      </c>
      <c r="R117" s="1" t="s">
        <v>182</v>
      </c>
      <c r="S117" s="1" t="s">
        <v>98</v>
      </c>
      <c r="T117" s="1" t="s">
        <v>155</v>
      </c>
      <c r="U117" s="1" t="s">
        <v>30</v>
      </c>
    </row>
    <row r="118" spans="3:21">
      <c r="C118" s="2" t="e">
        <f ca="1">OfficeComClient.Application.RowLink(#REF!)</f>
        <v>#NAME?</v>
      </c>
      <c r="Q118" s="1">
        <v>106</v>
      </c>
      <c r="R118" s="1" t="s">
        <v>182</v>
      </c>
      <c r="S118" s="1" t="s">
        <v>98</v>
      </c>
      <c r="T118" s="1" t="s">
        <v>156</v>
      </c>
      <c r="U118" s="1" t="s">
        <v>30</v>
      </c>
    </row>
    <row r="119" spans="3:21">
      <c r="C119" s="2" t="e">
        <f ca="1">OfficeComClient.Application.RowLink(#REF!)</f>
        <v>#NAME?</v>
      </c>
      <c r="Q119" s="1">
        <v>108</v>
      </c>
      <c r="R119" s="1" t="s">
        <v>182</v>
      </c>
      <c r="S119" s="1" t="s">
        <v>98</v>
      </c>
      <c r="T119" s="1" t="s">
        <v>175</v>
      </c>
      <c r="U119" s="1" t="s">
        <v>30</v>
      </c>
    </row>
    <row r="120" spans="3:21">
      <c r="C120" s="2" t="e">
        <f ca="1">OfficeComClient.Application.RowLink(#REF!)</f>
        <v>#NAME?</v>
      </c>
      <c r="Q120" s="1">
        <v>93</v>
      </c>
      <c r="R120" s="1" t="s">
        <v>182</v>
      </c>
      <c r="S120" s="1" t="s">
        <v>98</v>
      </c>
      <c r="T120" s="1" t="s">
        <v>183</v>
      </c>
      <c r="U120" s="1" t="s">
        <v>30</v>
      </c>
    </row>
    <row r="121" spans="3:21">
      <c r="C121" s="2" t="e">
        <f ca="1">OfficeComClient.Application.RowLink(#REF!)</f>
        <v>#NAME?</v>
      </c>
      <c r="Q121" s="1">
        <v>94</v>
      </c>
      <c r="R121" s="1" t="s">
        <v>182</v>
      </c>
      <c r="S121" s="1" t="s">
        <v>98</v>
      </c>
      <c r="T121" s="1" t="s">
        <v>183</v>
      </c>
      <c r="U121" s="1" t="s">
        <v>184</v>
      </c>
    </row>
    <row r="122" spans="3:21">
      <c r="C122" s="2" t="e">
        <f ca="1">OfficeComClient.Application.RowLink(#REF!)</f>
        <v>#NAME?</v>
      </c>
      <c r="Q122" s="1">
        <v>107</v>
      </c>
      <c r="R122" s="1" t="s">
        <v>182</v>
      </c>
      <c r="S122" s="1" t="s">
        <v>98</v>
      </c>
      <c r="T122" s="1" t="s">
        <v>185</v>
      </c>
      <c r="U122" s="1" t="s">
        <v>30</v>
      </c>
    </row>
    <row r="123" spans="3:21">
      <c r="C123" s="2" t="e">
        <f ca="1">OfficeComClient.Application.RowLink(#REF!)</f>
        <v>#NAME?</v>
      </c>
      <c r="Q123" s="1">
        <v>103</v>
      </c>
      <c r="R123" s="1" t="s">
        <v>182</v>
      </c>
      <c r="S123" s="1" t="s">
        <v>98</v>
      </c>
      <c r="T123" s="1" t="s">
        <v>186</v>
      </c>
      <c r="U123" s="1" t="s">
        <v>30</v>
      </c>
    </row>
    <row r="124" spans="3:21">
      <c r="C124" s="2" t="e">
        <f ca="1">OfficeComClient.Application.RowLink(#REF!)</f>
        <v>#NAME?</v>
      </c>
      <c r="Q124" s="1">
        <v>104</v>
      </c>
      <c r="R124" s="1" t="s">
        <v>182</v>
      </c>
      <c r="S124" s="1" t="s">
        <v>98</v>
      </c>
      <c r="T124" s="1" t="s">
        <v>186</v>
      </c>
      <c r="U124" s="1" t="s">
        <v>184</v>
      </c>
    </row>
    <row r="125" spans="3:21">
      <c r="C125" s="2" t="e">
        <f ca="1">OfficeComClient.Application.RowLink(#REF!)</f>
        <v>#NAME?</v>
      </c>
      <c r="Q125" s="1">
        <v>101</v>
      </c>
      <c r="R125" s="1" t="s">
        <v>182</v>
      </c>
      <c r="S125" s="1" t="s">
        <v>98</v>
      </c>
      <c r="T125" s="1" t="s">
        <v>187</v>
      </c>
      <c r="U125" s="1" t="s">
        <v>30</v>
      </c>
    </row>
    <row r="126" spans="3:21">
      <c r="C126" s="2" t="e">
        <f ca="1">OfficeComClient.Application.RowLink(#REF!)</f>
        <v>#NAME?</v>
      </c>
      <c r="Q126" s="1">
        <v>102</v>
      </c>
      <c r="R126" s="1" t="s">
        <v>182</v>
      </c>
      <c r="S126" s="1" t="s">
        <v>98</v>
      </c>
      <c r="T126" s="1" t="s">
        <v>187</v>
      </c>
      <c r="U126" s="1" t="s">
        <v>184</v>
      </c>
    </row>
    <row r="127" spans="3:21">
      <c r="C127" s="2" t="e">
        <f ca="1">OfficeComClient.Application.RowLink(#REF!)</f>
        <v>#NAME?</v>
      </c>
      <c r="Q127" s="1">
        <v>99</v>
      </c>
      <c r="R127" s="1" t="s">
        <v>182</v>
      </c>
      <c r="S127" s="1" t="s">
        <v>98</v>
      </c>
      <c r="T127" s="1" t="s">
        <v>188</v>
      </c>
      <c r="U127" s="1" t="s">
        <v>30</v>
      </c>
    </row>
    <row r="128" spans="3:21">
      <c r="C128" s="2" t="e">
        <f ca="1">OfficeComClient.Application.RowLink(#REF!)</f>
        <v>#NAME?</v>
      </c>
      <c r="Q128" s="1">
        <v>100</v>
      </c>
      <c r="R128" s="1" t="s">
        <v>182</v>
      </c>
      <c r="S128" s="1" t="s">
        <v>98</v>
      </c>
      <c r="T128" s="1" t="s">
        <v>188</v>
      </c>
      <c r="U128" s="1" t="s">
        <v>184</v>
      </c>
    </row>
    <row r="129" spans="3:21">
      <c r="C129" s="2" t="e">
        <f ca="1">OfficeComClient.Application.RowLink(#REF!)</f>
        <v>#NAME?</v>
      </c>
      <c r="Q129" s="1">
        <v>97</v>
      </c>
      <c r="R129" s="1" t="s">
        <v>182</v>
      </c>
      <c r="S129" s="1" t="s">
        <v>98</v>
      </c>
      <c r="T129" s="1" t="s">
        <v>189</v>
      </c>
      <c r="U129" s="1" t="s">
        <v>30</v>
      </c>
    </row>
    <row r="130" spans="3:21">
      <c r="C130" s="2" t="e">
        <f ca="1">OfficeComClient.Application.RowLink(#REF!)</f>
        <v>#NAME?</v>
      </c>
      <c r="Q130" s="1">
        <v>98</v>
      </c>
      <c r="R130" s="1" t="s">
        <v>182</v>
      </c>
      <c r="S130" s="1" t="s">
        <v>98</v>
      </c>
      <c r="T130" s="1" t="s">
        <v>189</v>
      </c>
      <c r="U130" s="1" t="s">
        <v>184</v>
      </c>
    </row>
    <row r="131" spans="3:21">
      <c r="C131" s="2" t="e">
        <f ca="1">OfficeComClient.Application.RowLink(#REF!)</f>
        <v>#NAME?</v>
      </c>
      <c r="Q131" s="1">
        <v>95</v>
      </c>
      <c r="R131" s="1" t="s">
        <v>182</v>
      </c>
      <c r="S131" s="1" t="s">
        <v>98</v>
      </c>
      <c r="T131" s="1" t="s">
        <v>190</v>
      </c>
      <c r="U131" s="1" t="s">
        <v>30</v>
      </c>
    </row>
    <row r="132" spans="3:21">
      <c r="C132" s="2" t="e">
        <f ca="1">OfficeComClient.Application.RowLink(#REF!)</f>
        <v>#NAME?</v>
      </c>
      <c r="Q132" s="1">
        <v>96</v>
      </c>
      <c r="R132" s="1" t="s">
        <v>182</v>
      </c>
      <c r="S132" s="1" t="s">
        <v>98</v>
      </c>
      <c r="T132" s="1" t="s">
        <v>190</v>
      </c>
      <c r="U132" s="1" t="s">
        <v>184</v>
      </c>
    </row>
    <row r="133" spans="3:21">
      <c r="C133" s="2" t="e">
        <f ca="1">OfficeComClient.Application.RowLink(#REF!)</f>
        <v>#NAME?</v>
      </c>
      <c r="Q133" s="1">
        <v>2</v>
      </c>
      <c r="R133" s="1" t="s">
        <v>191</v>
      </c>
      <c r="S133" s="1" t="s">
        <v>30</v>
      </c>
      <c r="T133" s="1" t="s">
        <v>30</v>
      </c>
      <c r="U133" s="1" t="s">
        <v>30</v>
      </c>
    </row>
    <row r="134" spans="3:21">
      <c r="C134" s="2" t="e">
        <f ca="1">OfficeComClient.Application.RowLink(#REF!)</f>
        <v>#NAME?</v>
      </c>
      <c r="Q134" s="1">
        <v>3</v>
      </c>
      <c r="R134" s="1" t="s">
        <v>191</v>
      </c>
      <c r="S134" s="1" t="s">
        <v>36</v>
      </c>
      <c r="T134" s="1" t="s">
        <v>30</v>
      </c>
      <c r="U134" s="1" t="s">
        <v>30</v>
      </c>
    </row>
    <row r="135" spans="3:21">
      <c r="C135" s="2" t="e">
        <f ca="1">OfficeComClient.Application.RowLink(#REF!)</f>
        <v>#NAME?</v>
      </c>
      <c r="Q135" s="1">
        <v>4</v>
      </c>
      <c r="R135" s="1" t="s">
        <v>191</v>
      </c>
      <c r="S135" s="1" t="s">
        <v>75</v>
      </c>
      <c r="T135" s="1" t="s">
        <v>30</v>
      </c>
      <c r="U135" s="1" t="s">
        <v>30</v>
      </c>
    </row>
    <row r="136" spans="3:21">
      <c r="C136" s="2" t="e">
        <f ca="1">OfficeComClient.Application.RowLink(#REF!)</f>
        <v>#NAME?</v>
      </c>
      <c r="Q136" s="1">
        <v>8</v>
      </c>
      <c r="R136" s="1" t="s">
        <v>191</v>
      </c>
      <c r="S136" s="1" t="s">
        <v>75</v>
      </c>
      <c r="T136" s="1" t="s">
        <v>155</v>
      </c>
      <c r="U136" s="1" t="s">
        <v>30</v>
      </c>
    </row>
    <row r="137" spans="3:21">
      <c r="C137" s="2" t="e">
        <f ca="1">OfficeComClient.Application.RowLink(#REF!)</f>
        <v>#NAME?</v>
      </c>
      <c r="Q137" s="1">
        <v>9</v>
      </c>
      <c r="R137" s="1" t="s">
        <v>191</v>
      </c>
      <c r="S137" s="1" t="s">
        <v>75</v>
      </c>
      <c r="T137" s="1" t="s">
        <v>156</v>
      </c>
      <c r="U137" s="1" t="s">
        <v>30</v>
      </c>
    </row>
    <row r="138" spans="3:21">
      <c r="C138" s="2" t="e">
        <f ca="1">OfficeComClient.Application.RowLink(#REF!)</f>
        <v>#NAME?</v>
      </c>
      <c r="Q138" s="1">
        <v>10</v>
      </c>
      <c r="R138" s="1" t="s">
        <v>191</v>
      </c>
      <c r="S138" s="1" t="s">
        <v>75</v>
      </c>
      <c r="T138" s="1" t="s">
        <v>157</v>
      </c>
      <c r="U138" s="1" t="s">
        <v>30</v>
      </c>
    </row>
    <row r="139" spans="3:21">
      <c r="C139" s="2" t="e">
        <f ca="1">OfficeComClient.Application.RowLink(#REF!)</f>
        <v>#NAME?</v>
      </c>
      <c r="Q139" s="1">
        <v>5</v>
      </c>
      <c r="R139" s="1" t="s">
        <v>191</v>
      </c>
      <c r="S139" s="1" t="s">
        <v>75</v>
      </c>
      <c r="T139" s="1" t="s">
        <v>192</v>
      </c>
      <c r="U139" s="1" t="s">
        <v>30</v>
      </c>
    </row>
    <row r="140" spans="3:21">
      <c r="C140" s="2" t="e">
        <f ca="1">OfficeComClient.Application.RowLink(#REF!)</f>
        <v>#NAME?</v>
      </c>
      <c r="Q140" s="1">
        <v>7</v>
      </c>
      <c r="R140" s="1" t="s">
        <v>191</v>
      </c>
      <c r="S140" s="1" t="s">
        <v>75</v>
      </c>
      <c r="T140" s="1" t="s">
        <v>192</v>
      </c>
      <c r="U140" s="1" t="s">
        <v>162</v>
      </c>
    </row>
    <row r="141" spans="3:21">
      <c r="C141" s="2" t="e">
        <f ca="1">OfficeComClient.Application.RowLink(#REF!)</f>
        <v>#NAME?</v>
      </c>
      <c r="Q141" s="1">
        <v>6</v>
      </c>
      <c r="R141" s="1" t="s">
        <v>191</v>
      </c>
      <c r="S141" s="1" t="s">
        <v>75</v>
      </c>
      <c r="T141" s="1" t="s">
        <v>192</v>
      </c>
      <c r="U141" s="1" t="s">
        <v>159</v>
      </c>
    </row>
    <row r="142" spans="3:21">
      <c r="C142" s="2" t="e">
        <f ca="1">OfficeComClient.Application.RowLink(#REF!)</f>
        <v>#NAME?</v>
      </c>
      <c r="Q142" s="1">
        <v>11</v>
      </c>
      <c r="R142" s="1" t="s">
        <v>191</v>
      </c>
      <c r="S142" s="1" t="s">
        <v>86</v>
      </c>
      <c r="T142" s="1" t="s">
        <v>30</v>
      </c>
      <c r="U142" s="1" t="s">
        <v>30</v>
      </c>
    </row>
    <row r="143" spans="3:21">
      <c r="C143" s="2" t="e">
        <f ca="1">OfficeComClient.Application.RowLink(#REF!)</f>
        <v>#NAME?</v>
      </c>
      <c r="Q143" s="1">
        <v>12</v>
      </c>
      <c r="R143" s="1" t="s">
        <v>191</v>
      </c>
      <c r="S143" s="1" t="s">
        <v>110</v>
      </c>
      <c r="T143" s="1" t="s">
        <v>30</v>
      </c>
      <c r="U143" s="1" t="s">
        <v>30</v>
      </c>
    </row>
    <row r="144" spans="3:21">
      <c r="C144" s="2" t="e">
        <f ca="1">OfficeComClient.Application.RowLink(#REF!)</f>
        <v>#NAME?</v>
      </c>
      <c r="Q144" s="1">
        <v>23</v>
      </c>
      <c r="R144" s="1" t="s">
        <v>191</v>
      </c>
      <c r="S144" s="1" t="s">
        <v>110</v>
      </c>
      <c r="T144" s="1" t="s">
        <v>155</v>
      </c>
      <c r="U144" s="1" t="s">
        <v>30</v>
      </c>
    </row>
    <row r="145" spans="3:21">
      <c r="C145" s="2" t="e">
        <f ca="1">OfficeComClient.Application.RowLink(#REF!)</f>
        <v>#NAME?</v>
      </c>
      <c r="Q145" s="1">
        <v>24</v>
      </c>
      <c r="R145" s="1" t="s">
        <v>191</v>
      </c>
      <c r="S145" s="1" t="s">
        <v>110</v>
      </c>
      <c r="T145" s="1" t="s">
        <v>156</v>
      </c>
      <c r="U145" s="1" t="s">
        <v>30</v>
      </c>
    </row>
    <row r="146" spans="3:21">
      <c r="C146" s="2" t="e">
        <f ca="1">OfficeComClient.Application.RowLink(#REF!)</f>
        <v>#NAME?</v>
      </c>
      <c r="Q146" s="1">
        <v>25</v>
      </c>
      <c r="R146" s="1" t="s">
        <v>191</v>
      </c>
      <c r="S146" s="1" t="s">
        <v>110</v>
      </c>
      <c r="T146" s="1" t="s">
        <v>157</v>
      </c>
      <c r="U146" s="1" t="s">
        <v>30</v>
      </c>
    </row>
    <row r="147" spans="3:21">
      <c r="C147" s="2" t="e">
        <f ca="1">OfficeComClient.Application.RowLink(#REF!)</f>
        <v>#NAME?</v>
      </c>
      <c r="Q147" s="1">
        <v>15</v>
      </c>
      <c r="R147" s="1" t="s">
        <v>191</v>
      </c>
      <c r="S147" s="1" t="s">
        <v>110</v>
      </c>
      <c r="T147" s="1" t="s">
        <v>193</v>
      </c>
      <c r="U147" s="1" t="s">
        <v>30</v>
      </c>
    </row>
    <row r="148" spans="3:21">
      <c r="C148" s="2" t="e">
        <f ca="1">OfficeComClient.Application.RowLink(#REF!)</f>
        <v>#NAME?</v>
      </c>
      <c r="Q148" s="1">
        <v>16</v>
      </c>
      <c r="R148" s="1" t="s">
        <v>191</v>
      </c>
      <c r="S148" s="1" t="s">
        <v>110</v>
      </c>
      <c r="T148" s="1" t="s">
        <v>193</v>
      </c>
      <c r="U148" s="1" t="s">
        <v>162</v>
      </c>
    </row>
    <row r="149" spans="3:21">
      <c r="C149" s="2" t="e">
        <f ca="1">OfficeComClient.Application.RowLink(#REF!)</f>
        <v>#NAME?</v>
      </c>
      <c r="Q149" s="1">
        <v>13</v>
      </c>
      <c r="R149" s="1" t="s">
        <v>191</v>
      </c>
      <c r="S149" s="1" t="s">
        <v>110</v>
      </c>
      <c r="T149" s="1" t="s">
        <v>194</v>
      </c>
      <c r="U149" s="1" t="s">
        <v>30</v>
      </c>
    </row>
    <row r="150" spans="3:21">
      <c r="C150" s="2" t="e">
        <f ca="1">OfficeComClient.Application.RowLink(#REF!)</f>
        <v>#NAME?</v>
      </c>
      <c r="Q150" s="1">
        <v>14</v>
      </c>
      <c r="R150" s="1" t="s">
        <v>191</v>
      </c>
      <c r="S150" s="1" t="s">
        <v>110</v>
      </c>
      <c r="T150" s="1" t="s">
        <v>194</v>
      </c>
      <c r="U150" s="1" t="s">
        <v>162</v>
      </c>
    </row>
    <row r="151" spans="3:21">
      <c r="C151" s="2" t="e">
        <f ca="1">OfficeComClient.Application.RowLink(#REF!)</f>
        <v>#NAME?</v>
      </c>
      <c r="Q151" s="1">
        <v>17</v>
      </c>
      <c r="R151" s="1" t="s">
        <v>191</v>
      </c>
      <c r="S151" s="1" t="s">
        <v>110</v>
      </c>
      <c r="T151" s="1" t="s">
        <v>195</v>
      </c>
      <c r="U151" s="1" t="s">
        <v>30</v>
      </c>
    </row>
    <row r="152" spans="3:21">
      <c r="C152" s="2" t="e">
        <f ca="1">OfficeComClient.Application.RowLink(#REF!)</f>
        <v>#NAME?</v>
      </c>
      <c r="Q152" s="1">
        <v>19</v>
      </c>
      <c r="R152" s="1" t="s">
        <v>191</v>
      </c>
      <c r="S152" s="1" t="s">
        <v>110</v>
      </c>
      <c r="T152" s="1" t="s">
        <v>195</v>
      </c>
      <c r="U152" s="1" t="s">
        <v>162</v>
      </c>
    </row>
    <row r="153" spans="3:21">
      <c r="C153" s="2" t="e">
        <f ca="1">OfficeComClient.Application.RowLink(#REF!)</f>
        <v>#NAME?</v>
      </c>
      <c r="Q153" s="1">
        <v>18</v>
      </c>
      <c r="R153" s="1" t="s">
        <v>191</v>
      </c>
      <c r="S153" s="1" t="s">
        <v>110</v>
      </c>
      <c r="T153" s="1" t="s">
        <v>195</v>
      </c>
      <c r="U153" s="1" t="s">
        <v>159</v>
      </c>
    </row>
    <row r="154" spans="3:21">
      <c r="C154" s="2" t="e">
        <f ca="1">OfficeComClient.Application.RowLink(#REF!)</f>
        <v>#NAME?</v>
      </c>
      <c r="Q154" s="1">
        <v>20</v>
      </c>
      <c r="R154" s="1" t="s">
        <v>191</v>
      </c>
      <c r="S154" s="1" t="s">
        <v>110</v>
      </c>
      <c r="T154" s="1" t="s">
        <v>196</v>
      </c>
      <c r="U154" s="1" t="s">
        <v>30</v>
      </c>
    </row>
    <row r="155" spans="3:21">
      <c r="C155" s="2" t="e">
        <f ca="1">OfficeComClient.Application.RowLink(#REF!)</f>
        <v>#NAME?</v>
      </c>
      <c r="Q155" s="1">
        <v>22</v>
      </c>
      <c r="R155" s="1" t="s">
        <v>191</v>
      </c>
      <c r="S155" s="1" t="s">
        <v>110</v>
      </c>
      <c r="T155" s="1" t="s">
        <v>196</v>
      </c>
      <c r="U155" s="1" t="s">
        <v>162</v>
      </c>
    </row>
    <row r="156" spans="3:21">
      <c r="C156" s="2" t="e">
        <f ca="1">OfficeComClient.Application.RowLink(#REF!)</f>
        <v>#NAME?</v>
      </c>
      <c r="Q156" s="1">
        <v>21</v>
      </c>
      <c r="R156" s="1" t="s">
        <v>191</v>
      </c>
      <c r="S156" s="1" t="s">
        <v>110</v>
      </c>
      <c r="T156" s="1" t="s">
        <v>196</v>
      </c>
      <c r="U156" s="1" t="s">
        <v>159</v>
      </c>
    </row>
    <row r="157" spans="3:21">
      <c r="C157" s="2" t="e">
        <f ca="1">OfficeComClient.Application.RowLink(#REF!)</f>
        <v>#NAME?</v>
      </c>
      <c r="Q157" s="1">
        <v>26</v>
      </c>
      <c r="R157" s="1" t="s">
        <v>191</v>
      </c>
      <c r="S157" s="1" t="s">
        <v>116</v>
      </c>
      <c r="T157" s="1" t="s">
        <v>30</v>
      </c>
      <c r="U157" s="1" t="s">
        <v>30</v>
      </c>
    </row>
    <row r="158" spans="3:21">
      <c r="C158" s="2" t="e">
        <f ca="1">OfficeComClient.Application.RowLink(#REF!)</f>
        <v>#NAME?</v>
      </c>
      <c r="Q158" s="1">
        <v>51</v>
      </c>
      <c r="R158" s="1" t="s">
        <v>191</v>
      </c>
      <c r="S158" s="1" t="s">
        <v>116</v>
      </c>
      <c r="T158" s="1" t="s">
        <v>155</v>
      </c>
      <c r="U158" s="1" t="s">
        <v>30</v>
      </c>
    </row>
    <row r="159" spans="3:21">
      <c r="C159" s="2" t="e">
        <f ca="1">OfficeComClient.Application.RowLink(#REF!)</f>
        <v>#NAME?</v>
      </c>
      <c r="Q159" s="1">
        <v>52</v>
      </c>
      <c r="R159" s="1" t="s">
        <v>191</v>
      </c>
      <c r="S159" s="1" t="s">
        <v>116</v>
      </c>
      <c r="T159" s="1" t="s">
        <v>156</v>
      </c>
      <c r="U159" s="1" t="s">
        <v>30</v>
      </c>
    </row>
    <row r="160" spans="3:21">
      <c r="C160" s="2" t="e">
        <f ca="1">OfficeComClient.Application.RowLink(#REF!)</f>
        <v>#NAME?</v>
      </c>
      <c r="Q160" s="1">
        <v>55</v>
      </c>
      <c r="R160" s="1" t="s">
        <v>191</v>
      </c>
      <c r="S160" s="1" t="s">
        <v>116</v>
      </c>
      <c r="T160" s="1" t="s">
        <v>157</v>
      </c>
      <c r="U160" s="1" t="s">
        <v>30</v>
      </c>
    </row>
    <row r="161" spans="3:21">
      <c r="C161" s="2" t="e">
        <f ca="1">OfficeComClient.Application.RowLink(#REF!)</f>
        <v>#NAME?</v>
      </c>
      <c r="Q161" s="1">
        <v>37</v>
      </c>
      <c r="R161" s="1" t="s">
        <v>191</v>
      </c>
      <c r="S161" s="1" t="s">
        <v>116</v>
      </c>
      <c r="T161" s="1" t="s">
        <v>193</v>
      </c>
      <c r="U161" s="1" t="s">
        <v>30</v>
      </c>
    </row>
    <row r="162" spans="3:21">
      <c r="C162" s="2" t="e">
        <f ca="1">OfficeComClient.Application.RowLink(#REF!)</f>
        <v>#NAME?</v>
      </c>
      <c r="Q162" s="1">
        <v>38</v>
      </c>
      <c r="R162" s="1" t="s">
        <v>191</v>
      </c>
      <c r="S162" s="1" t="s">
        <v>116</v>
      </c>
      <c r="T162" s="1" t="s">
        <v>193</v>
      </c>
      <c r="U162" s="1" t="s">
        <v>162</v>
      </c>
    </row>
    <row r="163" spans="3:21">
      <c r="C163" s="2" t="e">
        <f ca="1">OfficeComClient.Application.RowLink(#REF!)</f>
        <v>#NAME?</v>
      </c>
      <c r="Q163" s="1">
        <v>35</v>
      </c>
      <c r="R163" s="1" t="s">
        <v>191</v>
      </c>
      <c r="S163" s="1" t="s">
        <v>116</v>
      </c>
      <c r="T163" s="1" t="s">
        <v>197</v>
      </c>
      <c r="U163" s="1" t="s">
        <v>30</v>
      </c>
    </row>
    <row r="164" spans="3:21">
      <c r="C164" s="2" t="e">
        <f ca="1">OfficeComClient.Application.RowLink(#REF!)</f>
        <v>#NAME?</v>
      </c>
      <c r="Q164" s="1">
        <v>36</v>
      </c>
      <c r="R164" s="1" t="s">
        <v>191</v>
      </c>
      <c r="S164" s="1" t="s">
        <v>116</v>
      </c>
      <c r="T164" s="1" t="s">
        <v>197</v>
      </c>
      <c r="U164" s="1" t="s">
        <v>162</v>
      </c>
    </row>
    <row r="165" spans="3:21">
      <c r="C165" s="2" t="e">
        <f ca="1">OfficeComClient.Application.RowLink(#REF!)</f>
        <v>#NAME?</v>
      </c>
      <c r="Q165" s="1">
        <v>33</v>
      </c>
      <c r="R165" s="1" t="s">
        <v>191</v>
      </c>
      <c r="S165" s="1" t="s">
        <v>116</v>
      </c>
      <c r="T165" s="1" t="s">
        <v>198</v>
      </c>
      <c r="U165" s="1" t="s">
        <v>30</v>
      </c>
    </row>
    <row r="166" spans="3:21">
      <c r="C166" s="2" t="e">
        <f ca="1">OfficeComClient.Application.RowLink(#REF!)</f>
        <v>#NAME?</v>
      </c>
      <c r="Q166" s="1">
        <v>34</v>
      </c>
      <c r="R166" s="1" t="s">
        <v>191</v>
      </c>
      <c r="S166" s="1" t="s">
        <v>116</v>
      </c>
      <c r="T166" s="1" t="s">
        <v>198</v>
      </c>
      <c r="U166" s="1" t="s">
        <v>162</v>
      </c>
    </row>
    <row r="167" spans="3:21">
      <c r="C167" s="2" t="e">
        <f ca="1">OfficeComClient.Application.RowLink(#REF!)</f>
        <v>#NAME?</v>
      </c>
      <c r="Q167" s="1">
        <v>31</v>
      </c>
      <c r="R167" s="1" t="s">
        <v>191</v>
      </c>
      <c r="S167" s="1" t="s">
        <v>116</v>
      </c>
      <c r="T167" s="1" t="s">
        <v>199</v>
      </c>
      <c r="U167" s="1" t="s">
        <v>30</v>
      </c>
    </row>
    <row r="168" spans="3:21">
      <c r="C168" s="2" t="e">
        <f ca="1">OfficeComClient.Application.RowLink(#REF!)</f>
        <v>#NAME?</v>
      </c>
      <c r="Q168" s="1">
        <v>32</v>
      </c>
      <c r="R168" s="1" t="s">
        <v>191</v>
      </c>
      <c r="S168" s="1" t="s">
        <v>116</v>
      </c>
      <c r="T168" s="1" t="s">
        <v>199</v>
      </c>
      <c r="U168" s="1" t="s">
        <v>162</v>
      </c>
    </row>
    <row r="169" spans="3:21">
      <c r="C169" s="2" t="e">
        <f ca="1">OfficeComClient.Application.RowLink(#REF!)</f>
        <v>#NAME?</v>
      </c>
      <c r="Q169" s="1">
        <v>29</v>
      </c>
      <c r="R169" s="1" t="s">
        <v>191</v>
      </c>
      <c r="S169" s="1" t="s">
        <v>116</v>
      </c>
      <c r="T169" s="1" t="s">
        <v>200</v>
      </c>
      <c r="U169" s="1" t="s">
        <v>30</v>
      </c>
    </row>
    <row r="170" spans="3:21">
      <c r="C170" s="2" t="e">
        <f ca="1">OfficeComClient.Application.RowLink(#REF!)</f>
        <v>#NAME?</v>
      </c>
      <c r="Q170" s="1">
        <v>30</v>
      </c>
      <c r="R170" s="1" t="s">
        <v>191</v>
      </c>
      <c r="S170" s="1" t="s">
        <v>116</v>
      </c>
      <c r="T170" s="1" t="s">
        <v>200</v>
      </c>
      <c r="U170" s="1" t="s">
        <v>162</v>
      </c>
    </row>
    <row r="171" spans="3:21">
      <c r="C171" s="2" t="e">
        <f ca="1">OfficeComClient.Application.RowLink(#REF!)</f>
        <v>#NAME?</v>
      </c>
      <c r="Q171" s="1">
        <v>27</v>
      </c>
      <c r="R171" s="1" t="s">
        <v>191</v>
      </c>
      <c r="S171" s="1" t="s">
        <v>116</v>
      </c>
      <c r="T171" s="1" t="s">
        <v>201</v>
      </c>
      <c r="U171" s="1" t="s">
        <v>30</v>
      </c>
    </row>
    <row r="172" spans="3:21">
      <c r="C172" s="2" t="e">
        <f ca="1">OfficeComClient.Application.RowLink(#REF!)</f>
        <v>#NAME?</v>
      </c>
      <c r="Q172" s="1">
        <v>28</v>
      </c>
      <c r="R172" s="1" t="s">
        <v>191</v>
      </c>
      <c r="S172" s="1" t="s">
        <v>116</v>
      </c>
      <c r="T172" s="1" t="s">
        <v>201</v>
      </c>
      <c r="U172" s="1" t="s">
        <v>162</v>
      </c>
    </row>
    <row r="173" spans="3:21">
      <c r="C173" s="2" t="e">
        <f ca="1">OfficeComClient.Application.RowLink(#REF!)</f>
        <v>#NAME?</v>
      </c>
      <c r="Q173" s="1">
        <v>39</v>
      </c>
      <c r="R173" s="1" t="s">
        <v>191</v>
      </c>
      <c r="S173" s="1" t="s">
        <v>116</v>
      </c>
      <c r="T173" s="1" t="s">
        <v>195</v>
      </c>
      <c r="U173" s="1" t="s">
        <v>30</v>
      </c>
    </row>
    <row r="174" spans="3:21">
      <c r="C174" s="2" t="e">
        <f ca="1">OfficeComClient.Application.RowLink(#REF!)</f>
        <v>#NAME?</v>
      </c>
      <c r="Q174" s="1">
        <v>41</v>
      </c>
      <c r="R174" s="1" t="s">
        <v>191</v>
      </c>
      <c r="S174" s="1" t="s">
        <v>116</v>
      </c>
      <c r="T174" s="1" t="s">
        <v>195</v>
      </c>
      <c r="U174" s="1" t="s">
        <v>162</v>
      </c>
    </row>
    <row r="175" spans="3:21">
      <c r="C175" s="2" t="e">
        <f ca="1">OfficeComClient.Application.RowLink(#REF!)</f>
        <v>#NAME?</v>
      </c>
      <c r="Q175" s="1">
        <v>40</v>
      </c>
      <c r="R175" s="1" t="s">
        <v>191</v>
      </c>
      <c r="S175" s="1" t="s">
        <v>116</v>
      </c>
      <c r="T175" s="1" t="s">
        <v>195</v>
      </c>
      <c r="U175" s="1" t="s">
        <v>159</v>
      </c>
    </row>
    <row r="176" spans="3:21">
      <c r="C176" s="2" t="e">
        <f ca="1">OfficeComClient.Application.RowLink(#REF!)</f>
        <v>#NAME?</v>
      </c>
      <c r="Q176" s="1">
        <v>48</v>
      </c>
      <c r="R176" s="1" t="s">
        <v>191</v>
      </c>
      <c r="S176" s="1" t="s">
        <v>116</v>
      </c>
      <c r="T176" s="1" t="s">
        <v>202</v>
      </c>
      <c r="U176" s="1" t="s">
        <v>30</v>
      </c>
    </row>
    <row r="177" spans="3:21">
      <c r="C177" s="2" t="e">
        <f ca="1">OfficeComClient.Application.RowLink(#REF!)</f>
        <v>#NAME?</v>
      </c>
      <c r="Q177" s="1">
        <v>50</v>
      </c>
      <c r="R177" s="1" t="s">
        <v>191</v>
      </c>
      <c r="S177" s="1" t="s">
        <v>116</v>
      </c>
      <c r="T177" s="1" t="s">
        <v>202</v>
      </c>
      <c r="U177" s="1" t="s">
        <v>162</v>
      </c>
    </row>
    <row r="178" spans="3:21">
      <c r="C178" s="2" t="e">
        <f ca="1">OfficeComClient.Application.RowLink(#REF!)</f>
        <v>#NAME?</v>
      </c>
      <c r="Q178" s="1">
        <v>49</v>
      </c>
      <c r="R178" s="1" t="s">
        <v>191</v>
      </c>
      <c r="S178" s="1" t="s">
        <v>116</v>
      </c>
      <c r="T178" s="1" t="s">
        <v>202</v>
      </c>
      <c r="U178" s="1" t="s">
        <v>159</v>
      </c>
    </row>
    <row r="179" spans="3:21">
      <c r="C179" s="2" t="e">
        <f ca="1">OfficeComClient.Application.RowLink(#REF!)</f>
        <v>#NAME?</v>
      </c>
      <c r="Q179" s="1">
        <v>54</v>
      </c>
      <c r="R179" s="1" t="s">
        <v>191</v>
      </c>
      <c r="S179" s="1" t="s">
        <v>116</v>
      </c>
      <c r="T179" s="1" t="s">
        <v>175</v>
      </c>
      <c r="U179" s="1" t="s">
        <v>30</v>
      </c>
    </row>
    <row r="180" spans="3:21">
      <c r="C180" s="2" t="e">
        <f ca="1">OfficeComClient.Application.RowLink(#REF!)</f>
        <v>#NAME?</v>
      </c>
      <c r="Q180" s="1">
        <v>44</v>
      </c>
      <c r="R180" s="1" t="s">
        <v>191</v>
      </c>
      <c r="S180" s="1" t="s">
        <v>116</v>
      </c>
      <c r="T180" s="1" t="s">
        <v>203</v>
      </c>
      <c r="U180" s="1" t="s">
        <v>30</v>
      </c>
    </row>
    <row r="181" spans="3:21">
      <c r="C181" s="2" t="e">
        <f ca="1">OfficeComClient.Application.RowLink(#REF!)</f>
        <v>#NAME?</v>
      </c>
      <c r="Q181" s="1">
        <v>47</v>
      </c>
      <c r="R181" s="1" t="s">
        <v>191</v>
      </c>
      <c r="S181" s="1" t="s">
        <v>116</v>
      </c>
      <c r="T181" s="1" t="s">
        <v>203</v>
      </c>
      <c r="U181" s="1" t="s">
        <v>184</v>
      </c>
    </row>
    <row r="182" spans="3:21">
      <c r="C182" s="2" t="e">
        <f ca="1">OfficeComClient.Application.RowLink(#REF!)</f>
        <v>#NAME?</v>
      </c>
      <c r="Q182" s="1">
        <v>46</v>
      </c>
      <c r="R182" s="1" t="s">
        <v>191</v>
      </c>
      <c r="S182" s="1" t="s">
        <v>116</v>
      </c>
      <c r="T182" s="1" t="s">
        <v>203</v>
      </c>
      <c r="U182" s="1" t="s">
        <v>162</v>
      </c>
    </row>
    <row r="183" spans="3:21">
      <c r="C183" s="2" t="e">
        <f ca="1">OfficeComClient.Application.RowLink(#REF!)</f>
        <v>#NAME?</v>
      </c>
      <c r="Q183" s="1">
        <v>45</v>
      </c>
      <c r="R183" s="1" t="s">
        <v>191</v>
      </c>
      <c r="S183" s="1" t="s">
        <v>116</v>
      </c>
      <c r="T183" s="1" t="s">
        <v>203</v>
      </c>
      <c r="U183" s="1" t="s">
        <v>159</v>
      </c>
    </row>
    <row r="184" spans="3:21">
      <c r="C184" s="2" t="e">
        <f ca="1">OfficeComClient.Application.RowLink(#REF!)</f>
        <v>#NAME?</v>
      </c>
      <c r="Q184" s="1">
        <v>53</v>
      </c>
      <c r="R184" s="1" t="s">
        <v>191</v>
      </c>
      <c r="S184" s="1" t="s">
        <v>116</v>
      </c>
      <c r="T184" s="1" t="s">
        <v>170</v>
      </c>
      <c r="U184" s="1" t="s">
        <v>30</v>
      </c>
    </row>
    <row r="185" spans="3:21">
      <c r="C185" s="2" t="e">
        <f ca="1">OfficeComClient.Application.RowLink(#REF!)</f>
        <v>#NAME?</v>
      </c>
      <c r="Q185" s="1">
        <v>42</v>
      </c>
      <c r="R185" s="1" t="s">
        <v>191</v>
      </c>
      <c r="S185" s="1" t="s">
        <v>116</v>
      </c>
      <c r="T185" s="1" t="s">
        <v>204</v>
      </c>
      <c r="U185" s="1" t="s">
        <v>30</v>
      </c>
    </row>
    <row r="186" spans="3:21">
      <c r="C186" s="2" t="e">
        <f ca="1">OfficeComClient.Application.RowLink(#REF!)</f>
        <v>#NAME?</v>
      </c>
      <c r="Q186" s="1">
        <v>43</v>
      </c>
      <c r="R186" s="1" t="s">
        <v>191</v>
      </c>
      <c r="S186" s="1" t="s">
        <v>116</v>
      </c>
      <c r="T186" s="1" t="s">
        <v>204</v>
      </c>
      <c r="U186" s="1" t="s">
        <v>162</v>
      </c>
    </row>
    <row r="187" spans="3:21">
      <c r="C187" s="2" t="e">
        <f ca="1">OfficeComClient.Application.RowLink(#REF!)</f>
        <v>#NAME?</v>
      </c>
      <c r="Q187" s="1">
        <v>56</v>
      </c>
      <c r="R187" s="1" t="s">
        <v>191</v>
      </c>
      <c r="S187" s="1" t="s">
        <v>127</v>
      </c>
      <c r="T187" s="1" t="s">
        <v>30</v>
      </c>
      <c r="U187" s="1" t="s">
        <v>30</v>
      </c>
    </row>
    <row r="188" spans="3:21">
      <c r="C188" s="2" t="e">
        <f ca="1">OfficeComClient.Application.RowLink(#REF!)</f>
        <v>#NAME?</v>
      </c>
      <c r="Q188" s="1">
        <v>62</v>
      </c>
      <c r="R188" s="1" t="s">
        <v>191</v>
      </c>
      <c r="S188" s="1" t="s">
        <v>127</v>
      </c>
      <c r="T188" s="1" t="s">
        <v>155</v>
      </c>
      <c r="U188" s="1" t="s">
        <v>30</v>
      </c>
    </row>
    <row r="189" spans="3:21">
      <c r="C189" s="2" t="e">
        <f ca="1">OfficeComClient.Application.RowLink(#REF!)</f>
        <v>#NAME?</v>
      </c>
      <c r="Q189" s="1">
        <v>63</v>
      </c>
      <c r="R189" s="1" t="s">
        <v>191</v>
      </c>
      <c r="S189" s="1" t="s">
        <v>127</v>
      </c>
      <c r="T189" s="1" t="s">
        <v>156</v>
      </c>
      <c r="U189" s="1" t="s">
        <v>30</v>
      </c>
    </row>
    <row r="190" spans="3:21">
      <c r="C190" s="2" t="e">
        <f ca="1">OfficeComClient.Application.RowLink(#REF!)</f>
        <v>#NAME?</v>
      </c>
      <c r="Q190" s="1">
        <v>64</v>
      </c>
      <c r="R190" s="1" t="s">
        <v>191</v>
      </c>
      <c r="S190" s="1" t="s">
        <v>127</v>
      </c>
      <c r="T190" s="1" t="s">
        <v>157</v>
      </c>
      <c r="U190" s="1" t="s">
        <v>30</v>
      </c>
    </row>
    <row r="191" spans="3:21">
      <c r="C191" s="2" t="e">
        <f ca="1">OfficeComClient.Application.RowLink(#REF!)</f>
        <v>#NAME?</v>
      </c>
      <c r="Q191" s="1">
        <v>57</v>
      </c>
      <c r="R191" s="1" t="s">
        <v>191</v>
      </c>
      <c r="S191" s="1" t="s">
        <v>127</v>
      </c>
      <c r="T191" s="1" t="s">
        <v>205</v>
      </c>
      <c r="U191" s="1" t="s">
        <v>30</v>
      </c>
    </row>
    <row r="192" spans="3:21">
      <c r="C192" s="2" t="e">
        <f ca="1">OfficeComClient.Application.RowLink(#REF!)</f>
        <v>#NAME?</v>
      </c>
      <c r="Q192" s="1">
        <v>58</v>
      </c>
      <c r="R192" s="1" t="s">
        <v>191</v>
      </c>
      <c r="S192" s="1" t="s">
        <v>127</v>
      </c>
      <c r="T192" s="1" t="s">
        <v>205</v>
      </c>
      <c r="U192" s="1" t="s">
        <v>162</v>
      </c>
    </row>
    <row r="193" spans="3:21">
      <c r="C193" s="2" t="e">
        <f ca="1">OfficeComClient.Application.RowLink(#REF!)</f>
        <v>#NAME?</v>
      </c>
      <c r="Q193" s="1">
        <v>59</v>
      </c>
      <c r="R193" s="1" t="s">
        <v>191</v>
      </c>
      <c r="S193" s="1" t="s">
        <v>127</v>
      </c>
      <c r="T193" s="1" t="s">
        <v>206</v>
      </c>
      <c r="U193" s="1" t="s">
        <v>30</v>
      </c>
    </row>
    <row r="194" spans="3:21">
      <c r="C194" s="2" t="e">
        <f ca="1">OfficeComClient.Application.RowLink(#REF!)</f>
        <v>#NAME?</v>
      </c>
      <c r="Q194" s="1">
        <v>61</v>
      </c>
      <c r="R194" s="1" t="s">
        <v>191</v>
      </c>
      <c r="S194" s="1" t="s">
        <v>127</v>
      </c>
      <c r="T194" s="1" t="s">
        <v>206</v>
      </c>
      <c r="U194" s="1" t="s">
        <v>162</v>
      </c>
    </row>
    <row r="195" spans="3:21">
      <c r="C195" s="2" t="e">
        <f ca="1">OfficeComClient.Application.RowLink(#REF!)</f>
        <v>#NAME?</v>
      </c>
      <c r="Q195" s="1">
        <v>60</v>
      </c>
      <c r="R195" s="1" t="s">
        <v>191</v>
      </c>
      <c r="S195" s="1" t="s">
        <v>127</v>
      </c>
      <c r="T195" s="1" t="s">
        <v>206</v>
      </c>
      <c r="U195" s="1" t="s">
        <v>159</v>
      </c>
    </row>
    <row r="196" spans="3:21">
      <c r="C196" s="2" t="e">
        <f ca="1">OfficeComClient.Application.RowLink(#REF!)</f>
        <v>#NAME?</v>
      </c>
      <c r="Q196" s="1">
        <v>65</v>
      </c>
      <c r="R196" s="1" t="s">
        <v>191</v>
      </c>
      <c r="S196" s="1" t="s">
        <v>207</v>
      </c>
      <c r="T196" s="1" t="s">
        <v>30</v>
      </c>
      <c r="U196" s="1" t="s">
        <v>30</v>
      </c>
    </row>
    <row r="197" spans="3:21">
      <c r="C197" s="2" t="e">
        <f ca="1">OfficeComClient.Application.RowLink(#REF!)</f>
        <v>#NAME?</v>
      </c>
      <c r="Q197" s="1">
        <v>66</v>
      </c>
      <c r="R197" s="1" t="s">
        <v>191</v>
      </c>
      <c r="S197" s="1" t="s">
        <v>208</v>
      </c>
      <c r="T197" s="1" t="s">
        <v>30</v>
      </c>
      <c r="U197" s="1" t="s">
        <v>30</v>
      </c>
    </row>
    <row r="198" spans="3:21">
      <c r="C198" s="2" t="e">
        <f ca="1">OfficeComClient.Application.RowLink(#REF!)</f>
        <v>#NAME?</v>
      </c>
      <c r="Q198" s="1">
        <v>71</v>
      </c>
      <c r="R198" s="1" t="s">
        <v>191</v>
      </c>
      <c r="S198" s="1" t="s">
        <v>208</v>
      </c>
      <c r="T198" s="1" t="s">
        <v>155</v>
      </c>
      <c r="U198" s="1" t="s">
        <v>30</v>
      </c>
    </row>
    <row r="199" spans="3:21">
      <c r="C199" s="2" t="e">
        <f ca="1">OfficeComClient.Application.RowLink(#REF!)</f>
        <v>#NAME?</v>
      </c>
      <c r="Q199" s="1">
        <v>72</v>
      </c>
      <c r="R199" s="1" t="s">
        <v>191</v>
      </c>
      <c r="S199" s="1" t="s">
        <v>208</v>
      </c>
      <c r="T199" s="1" t="s">
        <v>156</v>
      </c>
      <c r="U199" s="1" t="s">
        <v>30</v>
      </c>
    </row>
    <row r="200" spans="3:21">
      <c r="C200" s="2" t="e">
        <f ca="1">OfficeComClient.Application.RowLink(#REF!)</f>
        <v>#NAME?</v>
      </c>
      <c r="Q200" s="1">
        <v>73</v>
      </c>
      <c r="R200" s="1" t="s">
        <v>191</v>
      </c>
      <c r="S200" s="1" t="s">
        <v>208</v>
      </c>
      <c r="T200" s="1" t="s">
        <v>175</v>
      </c>
      <c r="U200" s="1" t="s">
        <v>30</v>
      </c>
    </row>
    <row r="201" spans="3:21">
      <c r="C201" s="2" t="e">
        <f ca="1">OfficeComClient.Application.RowLink(#REF!)</f>
        <v>#NAME?</v>
      </c>
      <c r="Q201" s="1">
        <v>69</v>
      </c>
      <c r="R201" s="1" t="s">
        <v>191</v>
      </c>
      <c r="S201" s="1" t="s">
        <v>208</v>
      </c>
      <c r="T201" s="1" t="s">
        <v>209</v>
      </c>
      <c r="U201" s="1" t="s">
        <v>30</v>
      </c>
    </row>
    <row r="202" spans="3:21">
      <c r="C202" s="2" t="e">
        <f ca="1">OfficeComClient.Application.RowLink(#REF!)</f>
        <v>#NAME?</v>
      </c>
      <c r="Q202" s="1">
        <v>70</v>
      </c>
      <c r="R202" s="1" t="s">
        <v>191</v>
      </c>
      <c r="S202" s="1" t="s">
        <v>208</v>
      </c>
      <c r="T202" s="1" t="s">
        <v>209</v>
      </c>
      <c r="U202" s="1" t="s">
        <v>184</v>
      </c>
    </row>
    <row r="203" spans="3:21">
      <c r="C203" s="2" t="e">
        <f ca="1">OfficeComClient.Application.RowLink(#REF!)</f>
        <v>#NAME?</v>
      </c>
      <c r="Q203" s="1">
        <v>67</v>
      </c>
      <c r="R203" s="1" t="s">
        <v>191</v>
      </c>
      <c r="S203" s="1" t="s">
        <v>208</v>
      </c>
      <c r="T203" s="1" t="s">
        <v>210</v>
      </c>
      <c r="U203" s="1" t="s">
        <v>30</v>
      </c>
    </row>
    <row r="204" spans="3:21">
      <c r="C204" s="2" t="e">
        <f ca="1">OfficeComClient.Application.RowLink(#REF!)</f>
        <v>#NAME?</v>
      </c>
      <c r="Q204" s="1">
        <v>68</v>
      </c>
      <c r="R204" s="1" t="s">
        <v>191</v>
      </c>
      <c r="S204" s="1" t="s">
        <v>208</v>
      </c>
      <c r="T204" s="1" t="s">
        <v>210</v>
      </c>
      <c r="U204" s="1" t="s">
        <v>184</v>
      </c>
    </row>
    <row r="205" spans="3:21">
      <c r="C205" s="2" t="e">
        <f ca="1">OfficeComClient.Application.RowLink(#REF!)</f>
        <v>#NAME?</v>
      </c>
      <c r="Q205" s="1">
        <v>74</v>
      </c>
      <c r="R205" s="1" t="s">
        <v>191</v>
      </c>
      <c r="S205" s="1" t="s">
        <v>211</v>
      </c>
      <c r="T205" s="1" t="s">
        <v>30</v>
      </c>
      <c r="U205" s="1" t="s">
        <v>30</v>
      </c>
    </row>
    <row r="206" spans="3:21">
      <c r="C206" s="2" t="e">
        <f ca="1">OfficeComClient.Application.RowLink(#REF!)</f>
        <v>#NAME?</v>
      </c>
      <c r="Q206" s="1">
        <v>79</v>
      </c>
      <c r="R206" s="1" t="s">
        <v>191</v>
      </c>
      <c r="S206" s="1" t="s">
        <v>211</v>
      </c>
      <c r="T206" s="1" t="s">
        <v>155</v>
      </c>
      <c r="U206" s="1" t="s">
        <v>30</v>
      </c>
    </row>
    <row r="207" spans="3:21">
      <c r="C207" s="2" t="e">
        <f ca="1">OfficeComClient.Application.RowLink(#REF!)</f>
        <v>#NAME?</v>
      </c>
      <c r="Q207" s="1">
        <v>80</v>
      </c>
      <c r="R207" s="1" t="s">
        <v>191</v>
      </c>
      <c r="S207" s="1" t="s">
        <v>211</v>
      </c>
      <c r="T207" s="1" t="s">
        <v>156</v>
      </c>
      <c r="U207" s="1" t="s">
        <v>30</v>
      </c>
    </row>
    <row r="208" spans="3:21">
      <c r="C208" s="2" t="e">
        <f ca="1">OfficeComClient.Application.RowLink(#REF!)</f>
        <v>#NAME?</v>
      </c>
      <c r="Q208" s="1">
        <v>81</v>
      </c>
      <c r="R208" s="1" t="s">
        <v>191</v>
      </c>
      <c r="S208" s="1" t="s">
        <v>211</v>
      </c>
      <c r="T208" s="1" t="s">
        <v>175</v>
      </c>
      <c r="U208" s="1" t="s">
        <v>30</v>
      </c>
    </row>
    <row r="209" spans="3:21">
      <c r="C209" s="2" t="e">
        <f ca="1">OfficeComClient.Application.RowLink(#REF!)</f>
        <v>#NAME?</v>
      </c>
      <c r="Q209" s="1">
        <v>75</v>
      </c>
      <c r="R209" s="1" t="s">
        <v>191</v>
      </c>
      <c r="S209" s="1" t="s">
        <v>211</v>
      </c>
      <c r="T209" s="1" t="s">
        <v>212</v>
      </c>
      <c r="U209" s="1" t="s">
        <v>30</v>
      </c>
    </row>
    <row r="210" spans="3:21">
      <c r="C210" s="2" t="e">
        <f ca="1">OfficeComClient.Application.RowLink(#REF!)</f>
        <v>#NAME?</v>
      </c>
      <c r="Q210" s="1">
        <v>76</v>
      </c>
      <c r="R210" s="1" t="s">
        <v>191</v>
      </c>
      <c r="S210" s="1" t="s">
        <v>211</v>
      </c>
      <c r="T210" s="1" t="s">
        <v>212</v>
      </c>
      <c r="U210" s="1" t="s">
        <v>184</v>
      </c>
    </row>
    <row r="211" spans="3:21">
      <c r="C211" s="2" t="e">
        <f ca="1">OfficeComClient.Application.RowLink(#REF!)</f>
        <v>#NAME?</v>
      </c>
      <c r="Q211" s="1">
        <v>77</v>
      </c>
      <c r="R211" s="1" t="s">
        <v>191</v>
      </c>
      <c r="S211" s="1" t="s">
        <v>211</v>
      </c>
      <c r="T211" s="1" t="s">
        <v>213</v>
      </c>
      <c r="U211" s="1" t="s">
        <v>30</v>
      </c>
    </row>
    <row r="212" spans="3:21">
      <c r="C212" s="2" t="e">
        <f ca="1">OfficeComClient.Application.RowLink(#REF!)</f>
        <v>#NAME?</v>
      </c>
      <c r="Q212" s="1">
        <v>78</v>
      </c>
      <c r="R212" s="1" t="s">
        <v>191</v>
      </c>
      <c r="S212" s="1" t="s">
        <v>211</v>
      </c>
      <c r="T212" s="1" t="s">
        <v>213</v>
      </c>
      <c r="U212" s="1" t="s">
        <v>184</v>
      </c>
    </row>
    <row r="213" spans="3:21">
      <c r="C213" s="2" t="e">
        <f ca="1">OfficeComClient.Application.RowLink(#REF!)</f>
        <v>#NAME?</v>
      </c>
      <c r="Q213" s="1">
        <v>165</v>
      </c>
      <c r="R213" s="1" t="s">
        <v>156</v>
      </c>
      <c r="S213" s="1" t="s">
        <v>30</v>
      </c>
      <c r="T213" s="1" t="s">
        <v>30</v>
      </c>
      <c r="U213" s="1" t="s">
        <v>30</v>
      </c>
    </row>
    <row r="214" spans="3:21">
      <c r="C214" s="2" t="e">
        <f ca="1">OfficeComClient.Application.RowLink(#REF!)</f>
        <v>#NAME?</v>
      </c>
      <c r="Q214" s="1">
        <v>166</v>
      </c>
      <c r="R214" s="1" t="s">
        <v>156</v>
      </c>
      <c r="S214" s="1" t="s">
        <v>36</v>
      </c>
      <c r="T214" s="1" t="s">
        <v>30</v>
      </c>
      <c r="U214" s="1" t="s">
        <v>30</v>
      </c>
    </row>
    <row r="215" spans="3:21">
      <c r="C215" s="2" t="e">
        <f ca="1">OfficeComClient.Application.RowLink(#REF!)</f>
        <v>#NAME?</v>
      </c>
      <c r="Q215" s="1">
        <v>167</v>
      </c>
      <c r="R215" s="1" t="s">
        <v>156</v>
      </c>
      <c r="S215" s="1" t="s">
        <v>75</v>
      </c>
      <c r="T215" s="1" t="s">
        <v>30</v>
      </c>
      <c r="U215" s="1" t="s">
        <v>30</v>
      </c>
    </row>
    <row r="216" spans="3:21">
      <c r="C216" s="2" t="e">
        <f ca="1">OfficeComClient.Application.RowLink(#REF!)</f>
        <v>#NAME?</v>
      </c>
      <c r="Q216" s="1">
        <v>184</v>
      </c>
      <c r="R216" s="1" t="s">
        <v>156</v>
      </c>
      <c r="S216" s="1" t="s">
        <v>75</v>
      </c>
      <c r="T216" s="1" t="s">
        <v>155</v>
      </c>
      <c r="U216" s="1" t="s">
        <v>30</v>
      </c>
    </row>
    <row r="217" spans="3:21">
      <c r="C217" s="2" t="e">
        <f ca="1">OfficeComClient.Application.RowLink(#REF!)</f>
        <v>#NAME?</v>
      </c>
      <c r="Q217" s="1">
        <v>185</v>
      </c>
      <c r="R217" s="1" t="s">
        <v>156</v>
      </c>
      <c r="S217" s="1" t="s">
        <v>75</v>
      </c>
      <c r="T217" s="1" t="s">
        <v>156</v>
      </c>
      <c r="U217" s="1" t="s">
        <v>30</v>
      </c>
    </row>
    <row r="218" spans="3:21">
      <c r="C218" s="2" t="e">
        <f ca="1">OfficeComClient.Application.RowLink(#REF!)</f>
        <v>#NAME?</v>
      </c>
      <c r="Q218" s="1">
        <v>187</v>
      </c>
      <c r="R218" s="1" t="s">
        <v>156</v>
      </c>
      <c r="S218" s="1" t="s">
        <v>75</v>
      </c>
      <c r="T218" s="1" t="s">
        <v>157</v>
      </c>
      <c r="U218" s="1" t="s">
        <v>30</v>
      </c>
    </row>
    <row r="219" spans="3:21">
      <c r="C219" s="2" t="e">
        <f ca="1">OfficeComClient.Application.RowLink(#REF!)</f>
        <v>#NAME?</v>
      </c>
      <c r="Q219" s="1">
        <v>175</v>
      </c>
      <c r="R219" s="1" t="s">
        <v>156</v>
      </c>
      <c r="S219" s="1" t="s">
        <v>75</v>
      </c>
      <c r="T219" s="1" t="s">
        <v>214</v>
      </c>
      <c r="U219" s="1" t="s">
        <v>30</v>
      </c>
    </row>
    <row r="220" spans="3:21">
      <c r="C220" s="2" t="e">
        <f ca="1">OfficeComClient.Application.RowLink(#REF!)</f>
        <v>#NAME?</v>
      </c>
      <c r="Q220" s="1">
        <v>177</v>
      </c>
      <c r="R220" s="1" t="s">
        <v>156</v>
      </c>
      <c r="S220" s="1" t="s">
        <v>75</v>
      </c>
      <c r="T220" s="1" t="s">
        <v>214</v>
      </c>
      <c r="U220" s="1" t="s">
        <v>162</v>
      </c>
    </row>
    <row r="221" spans="3:21">
      <c r="C221" s="2" t="e">
        <f ca="1">OfficeComClient.Application.RowLink(#REF!)</f>
        <v>#NAME?</v>
      </c>
      <c r="Q221" s="1">
        <v>176</v>
      </c>
      <c r="R221" s="1" t="s">
        <v>156</v>
      </c>
      <c r="S221" s="1" t="s">
        <v>75</v>
      </c>
      <c r="T221" s="1" t="s">
        <v>214</v>
      </c>
      <c r="U221" s="1" t="s">
        <v>159</v>
      </c>
    </row>
    <row r="222" spans="3:21">
      <c r="C222" s="2" t="e">
        <f ca="1">OfficeComClient.Application.RowLink(#REF!)</f>
        <v>#NAME?</v>
      </c>
      <c r="Q222" s="1">
        <v>173</v>
      </c>
      <c r="R222" s="1" t="s">
        <v>156</v>
      </c>
      <c r="S222" s="1" t="s">
        <v>75</v>
      </c>
      <c r="T222" s="1" t="s">
        <v>215</v>
      </c>
      <c r="U222" s="1" t="s">
        <v>30</v>
      </c>
    </row>
    <row r="223" spans="3:21">
      <c r="C223" s="2" t="e">
        <f ca="1">OfficeComClient.Application.RowLink(#REF!)</f>
        <v>#NAME?</v>
      </c>
      <c r="Q223" s="1">
        <v>174</v>
      </c>
      <c r="R223" s="1" t="s">
        <v>156</v>
      </c>
      <c r="S223" s="1" t="s">
        <v>75</v>
      </c>
      <c r="T223" s="1" t="s">
        <v>215</v>
      </c>
      <c r="U223" s="1" t="s">
        <v>162</v>
      </c>
    </row>
    <row r="224" spans="3:21">
      <c r="C224" s="2" t="e">
        <f ca="1">OfficeComClient.Application.RowLink(#REF!)</f>
        <v>#NAME?</v>
      </c>
      <c r="Q224" s="1">
        <v>170</v>
      </c>
      <c r="R224" s="1" t="s">
        <v>156</v>
      </c>
      <c r="S224" s="1" t="s">
        <v>75</v>
      </c>
      <c r="T224" s="1" t="s">
        <v>216</v>
      </c>
      <c r="U224" s="1" t="s">
        <v>30</v>
      </c>
    </row>
    <row r="225" spans="3:21">
      <c r="C225" s="2" t="e">
        <f ca="1">OfficeComClient.Application.RowLink(#REF!)</f>
        <v>#NAME?</v>
      </c>
      <c r="Q225" s="1">
        <v>172</v>
      </c>
      <c r="R225" s="1" t="s">
        <v>156</v>
      </c>
      <c r="S225" s="1" t="s">
        <v>75</v>
      </c>
      <c r="T225" s="1" t="s">
        <v>216</v>
      </c>
      <c r="U225" s="1" t="s">
        <v>162</v>
      </c>
    </row>
    <row r="226" spans="3:21">
      <c r="C226" s="2" t="e">
        <f ca="1">OfficeComClient.Application.RowLink(#REF!)</f>
        <v>#NAME?</v>
      </c>
      <c r="Q226" s="1">
        <v>171</v>
      </c>
      <c r="R226" s="1" t="s">
        <v>156</v>
      </c>
      <c r="S226" s="1" t="s">
        <v>75</v>
      </c>
      <c r="T226" s="1" t="s">
        <v>216</v>
      </c>
      <c r="U226" s="1" t="s">
        <v>159</v>
      </c>
    </row>
    <row r="227" spans="3:21">
      <c r="C227" s="2" t="e">
        <f ca="1">OfficeComClient.Application.RowLink(#REF!)</f>
        <v>#NAME?</v>
      </c>
      <c r="Q227" s="1">
        <v>168</v>
      </c>
      <c r="R227" s="1" t="s">
        <v>156</v>
      </c>
      <c r="S227" s="1" t="s">
        <v>75</v>
      </c>
      <c r="T227" s="1" t="s">
        <v>217</v>
      </c>
      <c r="U227" s="1" t="s">
        <v>30</v>
      </c>
    </row>
    <row r="228" spans="3:21">
      <c r="C228" s="2" t="e">
        <f ca="1">OfficeComClient.Application.RowLink(#REF!)</f>
        <v>#NAME?</v>
      </c>
      <c r="Q228" s="1">
        <v>169</v>
      </c>
      <c r="R228" s="1" t="s">
        <v>156</v>
      </c>
      <c r="S228" s="1" t="s">
        <v>75</v>
      </c>
      <c r="T228" s="1" t="s">
        <v>217</v>
      </c>
      <c r="U228" s="1" t="s">
        <v>159</v>
      </c>
    </row>
    <row r="229" spans="3:21">
      <c r="C229" s="2" t="e">
        <f ca="1">OfficeComClient.Application.RowLink(#REF!)</f>
        <v>#NAME?</v>
      </c>
      <c r="Q229" s="1">
        <v>186</v>
      </c>
      <c r="R229" s="1" t="s">
        <v>156</v>
      </c>
      <c r="S229" s="1" t="s">
        <v>75</v>
      </c>
      <c r="T229" s="1" t="s">
        <v>175</v>
      </c>
      <c r="U229" s="1" t="s">
        <v>30</v>
      </c>
    </row>
    <row r="230" spans="3:21">
      <c r="C230" s="2" t="e">
        <f ca="1">OfficeComClient.Application.RowLink(#REF!)</f>
        <v>#NAME?</v>
      </c>
      <c r="Q230" s="1">
        <v>178</v>
      </c>
      <c r="R230" s="1" t="s">
        <v>156</v>
      </c>
      <c r="S230" s="1" t="s">
        <v>75</v>
      </c>
      <c r="T230" s="1" t="s">
        <v>218</v>
      </c>
      <c r="U230" s="1" t="s">
        <v>30</v>
      </c>
    </row>
    <row r="231" spans="3:21">
      <c r="C231" s="2" t="e">
        <f ca="1">OfficeComClient.Application.RowLink(#REF!)</f>
        <v>#NAME?</v>
      </c>
      <c r="Q231" s="1">
        <v>180</v>
      </c>
      <c r="R231" s="1" t="s">
        <v>156</v>
      </c>
      <c r="S231" s="1" t="s">
        <v>75</v>
      </c>
      <c r="T231" s="1" t="s">
        <v>218</v>
      </c>
      <c r="U231" s="1" t="s">
        <v>162</v>
      </c>
    </row>
    <row r="232" spans="3:21">
      <c r="C232" s="2" t="e">
        <f ca="1">OfficeComClient.Application.RowLink(#REF!)</f>
        <v>#NAME?</v>
      </c>
      <c r="Q232" s="1">
        <v>179</v>
      </c>
      <c r="R232" s="1" t="s">
        <v>156</v>
      </c>
      <c r="S232" s="1" t="s">
        <v>75</v>
      </c>
      <c r="T232" s="1" t="s">
        <v>218</v>
      </c>
      <c r="U232" s="1" t="s">
        <v>159</v>
      </c>
    </row>
    <row r="233" spans="3:21">
      <c r="C233" s="2" t="e">
        <f ca="1">OfficeComClient.Application.RowLink(#REF!)</f>
        <v>#NAME?</v>
      </c>
      <c r="Q233" s="1">
        <v>181</v>
      </c>
      <c r="R233" s="1" t="s">
        <v>156</v>
      </c>
      <c r="S233" s="1" t="s">
        <v>75</v>
      </c>
      <c r="T233" s="1" t="s">
        <v>219</v>
      </c>
      <c r="U233" s="1" t="s">
        <v>30</v>
      </c>
    </row>
    <row r="234" spans="3:21">
      <c r="C234" s="2" t="e">
        <f ca="1">OfficeComClient.Application.RowLink(#REF!)</f>
        <v>#NAME?</v>
      </c>
      <c r="Q234" s="1">
        <v>183</v>
      </c>
      <c r="R234" s="1" t="s">
        <v>156</v>
      </c>
      <c r="S234" s="1" t="s">
        <v>75</v>
      </c>
      <c r="T234" s="1" t="s">
        <v>219</v>
      </c>
      <c r="U234" s="1" t="s">
        <v>162</v>
      </c>
    </row>
    <row r="235" spans="3:21">
      <c r="C235" s="2" t="e">
        <f ca="1">OfficeComClient.Application.RowLink(#REF!)</f>
        <v>#NAME?</v>
      </c>
      <c r="Q235" s="1">
        <v>182</v>
      </c>
      <c r="R235" s="1" t="s">
        <v>156</v>
      </c>
      <c r="S235" s="1" t="s">
        <v>75</v>
      </c>
      <c r="T235" s="1" t="s">
        <v>219</v>
      </c>
      <c r="U235" s="1" t="s">
        <v>159</v>
      </c>
    </row>
    <row r="236" spans="3:21">
      <c r="C236" s="2" t="e">
        <f ca="1">OfficeComClient.Application.RowLink(#REF!)</f>
        <v>#NAME?</v>
      </c>
      <c r="Q236" s="1">
        <v>188</v>
      </c>
      <c r="R236" s="1" t="s">
        <v>156</v>
      </c>
      <c r="S236" s="1" t="s">
        <v>220</v>
      </c>
      <c r="T236" s="1" t="s">
        <v>30</v>
      </c>
      <c r="U236" s="1" t="s">
        <v>30</v>
      </c>
    </row>
    <row r="237" spans="3:21">
      <c r="C237" s="2" t="e">
        <f ca="1">OfficeComClient.Application.RowLink(#REF!)</f>
        <v>#NAME?</v>
      </c>
      <c r="Q237" s="1">
        <v>191</v>
      </c>
      <c r="R237" s="1" t="s">
        <v>156</v>
      </c>
      <c r="S237" s="1" t="s">
        <v>220</v>
      </c>
      <c r="T237" s="1" t="s">
        <v>155</v>
      </c>
      <c r="U237" s="1" t="s">
        <v>30</v>
      </c>
    </row>
    <row r="238" spans="3:21">
      <c r="C238" s="2" t="e">
        <f ca="1">OfficeComClient.Application.RowLink(#REF!)</f>
        <v>#NAME?</v>
      </c>
      <c r="Q238" s="1">
        <v>192</v>
      </c>
      <c r="R238" s="1" t="s">
        <v>156</v>
      </c>
      <c r="S238" s="1" t="s">
        <v>220</v>
      </c>
      <c r="T238" s="1" t="s">
        <v>156</v>
      </c>
      <c r="U238" s="1" t="s">
        <v>30</v>
      </c>
    </row>
    <row r="239" spans="3:21">
      <c r="C239" s="2" t="e">
        <f ca="1">OfficeComClient.Application.RowLink(#REF!)</f>
        <v>#NAME?</v>
      </c>
      <c r="Q239" s="1">
        <v>193</v>
      </c>
      <c r="R239" s="1" t="s">
        <v>156</v>
      </c>
      <c r="S239" s="1" t="s">
        <v>220</v>
      </c>
      <c r="T239" s="1" t="s">
        <v>157</v>
      </c>
      <c r="U239" s="1" t="s">
        <v>30</v>
      </c>
    </row>
    <row r="240" spans="3:21">
      <c r="C240" s="2" t="e">
        <f ca="1">OfficeComClient.Application.RowLink(#REF!)</f>
        <v>#NAME?</v>
      </c>
      <c r="Q240" s="1">
        <v>189</v>
      </c>
      <c r="R240" s="1" t="s">
        <v>156</v>
      </c>
      <c r="S240" s="1" t="s">
        <v>220</v>
      </c>
      <c r="T240" s="1" t="s">
        <v>221</v>
      </c>
      <c r="U240" s="1" t="s">
        <v>30</v>
      </c>
    </row>
    <row r="241" spans="3:21">
      <c r="C241" s="2" t="e">
        <f ca="1">OfficeComClient.Application.RowLink(#REF!)</f>
        <v>#NAME?</v>
      </c>
      <c r="Q241" s="1">
        <v>190</v>
      </c>
      <c r="R241" s="1" t="s">
        <v>156</v>
      </c>
      <c r="S241" s="1" t="s">
        <v>220</v>
      </c>
      <c r="T241" s="1" t="s">
        <v>221</v>
      </c>
      <c r="U241" s="1" t="s">
        <v>162</v>
      </c>
    </row>
    <row r="242" spans="3:21">
      <c r="C242" s="2" t="e">
        <f ca="1">OfficeComClient.Application.RowLink(#REF!)</f>
        <v>#NAME?</v>
      </c>
      <c r="Q242" s="1">
        <v>194</v>
      </c>
      <c r="R242" s="1" t="s">
        <v>156</v>
      </c>
      <c r="S242" s="1" t="s">
        <v>181</v>
      </c>
      <c r="T242" s="1" t="s">
        <v>30</v>
      </c>
      <c r="U242" s="1" t="s">
        <v>30</v>
      </c>
    </row>
    <row r="243" spans="3:21">
      <c r="C243" s="2" t="e">
        <f ca="1">OfficeComClient.Application.RowLink(#REF!)</f>
        <v>#NAME?</v>
      </c>
      <c r="Q243" s="1">
        <v>212</v>
      </c>
      <c r="R243" s="1" t="s">
        <v>156</v>
      </c>
      <c r="S243" s="1" t="s">
        <v>181</v>
      </c>
      <c r="T243" s="1" t="s">
        <v>155</v>
      </c>
      <c r="U243" s="1" t="s">
        <v>30</v>
      </c>
    </row>
    <row r="244" spans="3:21">
      <c r="C244" s="2" t="e">
        <f ca="1">OfficeComClient.Application.RowLink(#REF!)</f>
        <v>#NAME?</v>
      </c>
      <c r="Q244" s="1">
        <v>213</v>
      </c>
      <c r="R244" s="1" t="s">
        <v>156</v>
      </c>
      <c r="S244" s="1" t="s">
        <v>181</v>
      </c>
      <c r="T244" s="1" t="s">
        <v>156</v>
      </c>
      <c r="U244" s="1" t="s">
        <v>30</v>
      </c>
    </row>
    <row r="245" spans="3:21">
      <c r="C245" s="2" t="e">
        <f ca="1">OfficeComClient.Application.RowLink(#REF!)</f>
        <v>#NAME?</v>
      </c>
      <c r="Q245" s="1">
        <v>215</v>
      </c>
      <c r="R245" s="1" t="s">
        <v>156</v>
      </c>
      <c r="S245" s="1" t="s">
        <v>181</v>
      </c>
      <c r="T245" s="1" t="s">
        <v>157</v>
      </c>
      <c r="U245" s="1" t="s">
        <v>30</v>
      </c>
    </row>
    <row r="246" spans="3:21">
      <c r="C246" s="2" t="e">
        <f ca="1">OfficeComClient.Application.RowLink(#REF!)</f>
        <v>#NAME?</v>
      </c>
      <c r="Q246" s="1">
        <v>203</v>
      </c>
      <c r="R246" s="1" t="s">
        <v>156</v>
      </c>
      <c r="S246" s="1" t="s">
        <v>181</v>
      </c>
      <c r="T246" s="1" t="s">
        <v>222</v>
      </c>
      <c r="U246" s="1" t="s">
        <v>30</v>
      </c>
    </row>
    <row r="247" spans="3:21">
      <c r="C247" s="2" t="e">
        <f ca="1">OfficeComClient.Application.RowLink(#REF!)</f>
        <v>#NAME?</v>
      </c>
      <c r="Q247" s="1">
        <v>204</v>
      </c>
      <c r="R247" s="1" t="s">
        <v>156</v>
      </c>
      <c r="S247" s="1" t="s">
        <v>181</v>
      </c>
      <c r="T247" s="1" t="s">
        <v>222</v>
      </c>
      <c r="U247" s="1" t="s">
        <v>159</v>
      </c>
    </row>
    <row r="248" spans="3:21">
      <c r="C248" s="2" t="e">
        <f ca="1">OfficeComClient.Application.RowLink(#REF!)</f>
        <v>#NAME?</v>
      </c>
      <c r="Q248" s="1">
        <v>205</v>
      </c>
      <c r="R248" s="1" t="s">
        <v>156</v>
      </c>
      <c r="S248" s="1" t="s">
        <v>181</v>
      </c>
      <c r="T248" s="1" t="s">
        <v>223</v>
      </c>
      <c r="U248" s="1" t="s">
        <v>30</v>
      </c>
    </row>
    <row r="249" spans="3:21">
      <c r="C249" s="2" t="e">
        <f ca="1">OfficeComClient.Application.RowLink(#REF!)</f>
        <v>#NAME?</v>
      </c>
      <c r="Q249" s="1">
        <v>206</v>
      </c>
      <c r="R249" s="1" t="s">
        <v>156</v>
      </c>
      <c r="S249" s="1" t="s">
        <v>181</v>
      </c>
      <c r="T249" s="1" t="s">
        <v>223</v>
      </c>
      <c r="U249" s="1" t="s">
        <v>162</v>
      </c>
    </row>
    <row r="250" spans="3:21">
      <c r="C250" s="2" t="e">
        <f ca="1">OfficeComClient.Application.RowLink(#REF!)</f>
        <v>#NAME?</v>
      </c>
      <c r="Q250" s="1">
        <v>200</v>
      </c>
      <c r="R250" s="1" t="s">
        <v>156</v>
      </c>
      <c r="S250" s="1" t="s">
        <v>181</v>
      </c>
      <c r="T250" s="1" t="s">
        <v>224</v>
      </c>
      <c r="U250" s="1" t="s">
        <v>30</v>
      </c>
    </row>
    <row r="251" spans="3:21">
      <c r="C251" s="2" t="e">
        <f ca="1">OfficeComClient.Application.RowLink(#REF!)</f>
        <v>#NAME?</v>
      </c>
      <c r="Q251" s="1">
        <v>202</v>
      </c>
      <c r="R251" s="1" t="s">
        <v>156</v>
      </c>
      <c r="S251" s="1" t="s">
        <v>181</v>
      </c>
      <c r="T251" s="1" t="s">
        <v>224</v>
      </c>
      <c r="U251" s="1" t="s">
        <v>162</v>
      </c>
    </row>
    <row r="252" spans="3:21">
      <c r="C252" s="2" t="e">
        <f ca="1">OfficeComClient.Application.RowLink(#REF!)</f>
        <v>#NAME?</v>
      </c>
      <c r="Q252" s="1">
        <v>201</v>
      </c>
      <c r="R252" s="1" t="s">
        <v>156</v>
      </c>
      <c r="S252" s="1" t="s">
        <v>181</v>
      </c>
      <c r="T252" s="1" t="s">
        <v>224</v>
      </c>
      <c r="U252" s="1" t="s">
        <v>159</v>
      </c>
    </row>
    <row r="253" spans="3:21">
      <c r="C253" s="2" t="e">
        <f ca="1">OfficeComClient.Application.RowLink(#REF!)</f>
        <v>#NAME?</v>
      </c>
      <c r="Q253" s="1">
        <v>195</v>
      </c>
      <c r="R253" s="1" t="s">
        <v>156</v>
      </c>
      <c r="S253" s="1" t="s">
        <v>181</v>
      </c>
      <c r="T253" s="1" t="s">
        <v>225</v>
      </c>
      <c r="U253" s="1" t="s">
        <v>30</v>
      </c>
    </row>
    <row r="254" spans="3:21">
      <c r="C254" s="2" t="e">
        <f ca="1">OfficeComClient.Application.RowLink(#REF!)</f>
        <v>#NAME?</v>
      </c>
      <c r="Q254" s="1">
        <v>197</v>
      </c>
      <c r="R254" s="1" t="s">
        <v>156</v>
      </c>
      <c r="S254" s="1" t="s">
        <v>181</v>
      </c>
      <c r="T254" s="1" t="s">
        <v>225</v>
      </c>
      <c r="U254" s="1" t="s">
        <v>162</v>
      </c>
    </row>
    <row r="255" spans="3:21">
      <c r="C255" s="2" t="e">
        <f ca="1">OfficeComClient.Application.RowLink(#REF!)</f>
        <v>#NAME?</v>
      </c>
      <c r="Q255" s="1">
        <v>196</v>
      </c>
      <c r="R255" s="1" t="s">
        <v>156</v>
      </c>
      <c r="S255" s="1" t="s">
        <v>181</v>
      </c>
      <c r="T255" s="1" t="s">
        <v>225</v>
      </c>
      <c r="U255" s="1" t="s">
        <v>159</v>
      </c>
    </row>
    <row r="256" spans="3:21">
      <c r="C256" s="2" t="e">
        <f ca="1">OfficeComClient.Application.RowLink(#REF!)</f>
        <v>#NAME?</v>
      </c>
      <c r="Q256" s="1">
        <v>214</v>
      </c>
      <c r="R256" s="1" t="s">
        <v>156</v>
      </c>
      <c r="S256" s="1" t="s">
        <v>181</v>
      </c>
      <c r="T256" s="1" t="s">
        <v>175</v>
      </c>
      <c r="U256" s="1" t="s">
        <v>30</v>
      </c>
    </row>
    <row r="257" spans="3:21">
      <c r="C257" s="2" t="e">
        <f ca="1">OfficeComClient.Application.RowLink(#REF!)</f>
        <v>#NAME?</v>
      </c>
      <c r="Q257" s="1">
        <v>198</v>
      </c>
      <c r="R257" s="1" t="s">
        <v>156</v>
      </c>
      <c r="S257" s="1" t="s">
        <v>181</v>
      </c>
      <c r="T257" s="1" t="s">
        <v>226</v>
      </c>
      <c r="U257" s="1" t="s">
        <v>30</v>
      </c>
    </row>
    <row r="258" spans="3:21">
      <c r="C258" s="2" t="e">
        <f ca="1">OfficeComClient.Application.RowLink(#REF!)</f>
        <v>#NAME?</v>
      </c>
      <c r="Q258" s="1">
        <v>199</v>
      </c>
      <c r="R258" s="1" t="s">
        <v>156</v>
      </c>
      <c r="S258" s="1" t="s">
        <v>181</v>
      </c>
      <c r="T258" s="1" t="s">
        <v>226</v>
      </c>
      <c r="U258" s="1" t="s">
        <v>162</v>
      </c>
    </row>
    <row r="259" spans="3:21">
      <c r="C259" s="2" t="e">
        <f ca="1">OfficeComClient.Application.RowLink(#REF!)</f>
        <v>#NAME?</v>
      </c>
      <c r="Q259" s="1">
        <v>207</v>
      </c>
      <c r="R259" s="1" t="s">
        <v>156</v>
      </c>
      <c r="S259" s="1" t="s">
        <v>181</v>
      </c>
      <c r="T259" s="1" t="s">
        <v>227</v>
      </c>
      <c r="U259" s="1" t="s">
        <v>30</v>
      </c>
    </row>
    <row r="260" spans="3:21">
      <c r="C260" s="2" t="e">
        <f ca="1">OfficeComClient.Application.RowLink(#REF!)</f>
        <v>#NAME?</v>
      </c>
      <c r="Q260" s="1">
        <v>208</v>
      </c>
      <c r="R260" s="1" t="s">
        <v>156</v>
      </c>
      <c r="S260" s="1" t="s">
        <v>181</v>
      </c>
      <c r="T260" s="1" t="s">
        <v>227</v>
      </c>
      <c r="U260" s="1" t="s">
        <v>162</v>
      </c>
    </row>
    <row r="261" spans="3:21">
      <c r="C261" s="2" t="e">
        <f ca="1">OfficeComClient.Application.RowLink(#REF!)</f>
        <v>#NAME?</v>
      </c>
      <c r="Q261" s="1">
        <v>209</v>
      </c>
      <c r="R261" s="1" t="s">
        <v>156</v>
      </c>
      <c r="S261" s="1" t="s">
        <v>181</v>
      </c>
      <c r="T261" s="1" t="s">
        <v>228</v>
      </c>
      <c r="U261" s="1" t="s">
        <v>30</v>
      </c>
    </row>
    <row r="262" spans="3:21">
      <c r="C262" s="2" t="e">
        <f ca="1">OfficeComClient.Application.RowLink(#REF!)</f>
        <v>#NAME?</v>
      </c>
      <c r="Q262" s="1">
        <v>211</v>
      </c>
      <c r="R262" s="1" t="s">
        <v>156</v>
      </c>
      <c r="S262" s="1" t="s">
        <v>181</v>
      </c>
      <c r="T262" s="1" t="s">
        <v>228</v>
      </c>
      <c r="U262" s="1" t="s">
        <v>162</v>
      </c>
    </row>
    <row r="263" spans="3:21">
      <c r="C263" s="2" t="e">
        <f ca="1">OfficeComClient.Application.RowLink(#REF!)</f>
        <v>#NAME?</v>
      </c>
      <c r="Q263" s="1">
        <v>210</v>
      </c>
      <c r="R263" s="1" t="s">
        <v>156</v>
      </c>
      <c r="S263" s="1" t="s">
        <v>181</v>
      </c>
      <c r="T263" s="1" t="s">
        <v>228</v>
      </c>
      <c r="U263" s="1" t="s">
        <v>159</v>
      </c>
    </row>
    <row r="264" spans="3:21">
      <c r="C264" s="2" t="e">
        <f ca="1">OfficeComClient.Application.RowLink(#REF!)</f>
        <v>#NAME?</v>
      </c>
      <c r="Q264" s="1">
        <v>216</v>
      </c>
      <c r="R264" s="1" t="s">
        <v>156</v>
      </c>
      <c r="S264" s="1" t="s">
        <v>42</v>
      </c>
      <c r="T264" s="1" t="s">
        <v>30</v>
      </c>
      <c r="U264" s="1" t="s">
        <v>30</v>
      </c>
    </row>
    <row r="265" spans="3:21">
      <c r="C265" s="2" t="e">
        <f ca="1">OfficeComClient.Application.RowLink(#REF!)</f>
        <v>#NAME?</v>
      </c>
      <c r="Q265" s="1">
        <v>217</v>
      </c>
      <c r="R265" s="1" t="s">
        <v>156</v>
      </c>
      <c r="S265" s="1" t="s">
        <v>144</v>
      </c>
      <c r="T265" s="1" t="s">
        <v>30</v>
      </c>
      <c r="U265" s="1" t="s">
        <v>30</v>
      </c>
    </row>
    <row r="266" spans="3:21">
      <c r="C266" s="2" t="e">
        <f ca="1">OfficeComClient.Application.RowLink(#REF!)</f>
        <v>#NAME?</v>
      </c>
      <c r="Q266" s="1">
        <v>221</v>
      </c>
      <c r="R266" s="1" t="s">
        <v>156</v>
      </c>
      <c r="S266" s="1" t="s">
        <v>144</v>
      </c>
      <c r="T266" s="1" t="s">
        <v>155</v>
      </c>
      <c r="U266" s="1" t="s">
        <v>30</v>
      </c>
    </row>
    <row r="267" spans="3:21">
      <c r="C267" s="2" t="e">
        <f ca="1">OfficeComClient.Application.RowLink(#REF!)</f>
        <v>#NAME?</v>
      </c>
      <c r="Q267" s="1">
        <v>222</v>
      </c>
      <c r="R267" s="1" t="s">
        <v>156</v>
      </c>
      <c r="S267" s="1" t="s">
        <v>144</v>
      </c>
      <c r="T267" s="1" t="s">
        <v>156</v>
      </c>
      <c r="U267" s="1" t="s">
        <v>30</v>
      </c>
    </row>
    <row r="268" spans="3:21">
      <c r="C268" s="2" t="e">
        <f ca="1">OfficeComClient.Application.RowLink(#REF!)</f>
        <v>#NAME?</v>
      </c>
      <c r="Q268" s="1">
        <v>223</v>
      </c>
      <c r="R268" s="1" t="s">
        <v>156</v>
      </c>
      <c r="S268" s="1" t="s">
        <v>144</v>
      </c>
      <c r="T268" s="1" t="s">
        <v>157</v>
      </c>
      <c r="U268" s="1" t="s">
        <v>30</v>
      </c>
    </row>
    <row r="269" spans="3:21">
      <c r="C269" s="2" t="e">
        <f ca="1">OfficeComClient.Application.RowLink(#REF!)</f>
        <v>#NAME?</v>
      </c>
      <c r="Q269" s="1">
        <v>218</v>
      </c>
      <c r="R269" s="1" t="s">
        <v>156</v>
      </c>
      <c r="S269" s="1" t="s">
        <v>144</v>
      </c>
      <c r="T269" s="1" t="s">
        <v>229</v>
      </c>
      <c r="U269" s="1" t="s">
        <v>30</v>
      </c>
    </row>
    <row r="270" spans="3:21">
      <c r="C270" s="2" t="e">
        <f ca="1">OfficeComClient.Application.RowLink(#REF!)</f>
        <v>#NAME?</v>
      </c>
      <c r="Q270" s="1">
        <v>220</v>
      </c>
      <c r="R270" s="1" t="s">
        <v>156</v>
      </c>
      <c r="S270" s="1" t="s">
        <v>144</v>
      </c>
      <c r="T270" s="1" t="s">
        <v>229</v>
      </c>
      <c r="U270" s="1" t="s">
        <v>162</v>
      </c>
    </row>
    <row r="271" spans="3:21">
      <c r="C271" s="2" t="e">
        <f ca="1">OfficeComClient.Application.RowLink(#REF!)</f>
        <v>#NAME?</v>
      </c>
      <c r="Q271" s="1">
        <v>219</v>
      </c>
      <c r="R271" s="1" t="s">
        <v>156</v>
      </c>
      <c r="S271" s="1" t="s">
        <v>144</v>
      </c>
      <c r="T271" s="1" t="s">
        <v>229</v>
      </c>
      <c r="U271" s="1" t="s">
        <v>159</v>
      </c>
    </row>
    <row r="272" spans="3:21">
      <c r="C272" s="2" t="e">
        <f ca="1">OfficeComClient.Application.RowLink(#REF!)</f>
        <v>#NAME?</v>
      </c>
      <c r="Q272" s="1">
        <v>224</v>
      </c>
      <c r="R272" s="1" t="s">
        <v>156</v>
      </c>
      <c r="S272" s="1" t="s">
        <v>230</v>
      </c>
      <c r="T272" s="1" t="s">
        <v>30</v>
      </c>
      <c r="U272" s="1" t="s">
        <v>30</v>
      </c>
    </row>
    <row r="273" spans="3:21">
      <c r="C273" s="2" t="e">
        <f ca="1">OfficeComClient.Application.RowLink(#REF!)</f>
        <v>#NAME?</v>
      </c>
      <c r="Q273" s="1">
        <v>227</v>
      </c>
      <c r="R273" s="1" t="s">
        <v>156</v>
      </c>
      <c r="S273" s="1" t="s">
        <v>230</v>
      </c>
      <c r="T273" s="1" t="s">
        <v>155</v>
      </c>
      <c r="U273" s="1" t="s">
        <v>30</v>
      </c>
    </row>
    <row r="274" spans="3:21">
      <c r="C274" s="2" t="e">
        <f ca="1">OfficeComClient.Application.RowLink(#REF!)</f>
        <v>#NAME?</v>
      </c>
      <c r="Q274" s="1">
        <v>228</v>
      </c>
      <c r="R274" s="1" t="s">
        <v>156</v>
      </c>
      <c r="S274" s="1" t="s">
        <v>230</v>
      </c>
      <c r="T274" s="1" t="s">
        <v>156</v>
      </c>
      <c r="U274" s="1" t="s">
        <v>30</v>
      </c>
    </row>
    <row r="275" spans="3:21">
      <c r="C275" s="2" t="e">
        <f ca="1">OfficeComClient.Application.RowLink(#REF!)</f>
        <v>#NAME?</v>
      </c>
      <c r="Q275" s="1">
        <v>229</v>
      </c>
      <c r="R275" s="1" t="s">
        <v>156</v>
      </c>
      <c r="S275" s="1" t="s">
        <v>230</v>
      </c>
      <c r="T275" s="1" t="s">
        <v>157</v>
      </c>
      <c r="U275" s="1" t="s">
        <v>30</v>
      </c>
    </row>
    <row r="276" spans="3:21">
      <c r="C276" s="2" t="e">
        <f ca="1">OfficeComClient.Application.RowLink(#REF!)</f>
        <v>#NAME?</v>
      </c>
      <c r="Q276" s="1">
        <v>225</v>
      </c>
      <c r="R276" s="1" t="s">
        <v>156</v>
      </c>
      <c r="S276" s="1" t="s">
        <v>230</v>
      </c>
      <c r="T276" s="1" t="s">
        <v>231</v>
      </c>
      <c r="U276" s="1" t="s">
        <v>30</v>
      </c>
    </row>
    <row r="277" spans="3:21">
      <c r="C277" s="2" t="e">
        <f ca="1">OfficeComClient.Application.RowLink(#REF!)</f>
        <v>#NAME?</v>
      </c>
      <c r="Q277" s="1">
        <v>226</v>
      </c>
      <c r="R277" s="1" t="s">
        <v>156</v>
      </c>
      <c r="S277" s="1" t="s">
        <v>230</v>
      </c>
      <c r="T277" s="1" t="s">
        <v>231</v>
      </c>
      <c r="U277" s="1" t="s">
        <v>162</v>
      </c>
    </row>
    <row r="278" spans="3:21">
      <c r="C278" s="2" t="e">
        <f ca="1">OfficeComClient.Application.RowLink(#REF!)</f>
        <v>#NAME?</v>
      </c>
      <c r="Q278" s="1">
        <v>230</v>
      </c>
      <c r="R278" s="1" t="s">
        <v>156</v>
      </c>
      <c r="S278" s="1" t="s">
        <v>77</v>
      </c>
      <c r="T278" s="1" t="s">
        <v>30</v>
      </c>
      <c r="U278" s="1" t="s">
        <v>30</v>
      </c>
    </row>
    <row r="279" spans="3:21">
      <c r="C279" s="2" t="e">
        <f ca="1">OfficeComClient.Application.RowLink(#REF!)</f>
        <v>#NAME?</v>
      </c>
      <c r="Q279" s="1">
        <v>231</v>
      </c>
      <c r="R279" s="1" t="s">
        <v>156</v>
      </c>
      <c r="S279" s="1" t="s">
        <v>145</v>
      </c>
      <c r="T279" s="1" t="s">
        <v>30</v>
      </c>
      <c r="U279" s="1" t="s">
        <v>30</v>
      </c>
    </row>
    <row r="280" spans="3:21">
      <c r="C280" s="2" t="e">
        <f ca="1">OfficeComClient.Application.RowLink(#REF!)</f>
        <v>#NAME?</v>
      </c>
      <c r="Q280" s="1">
        <v>238</v>
      </c>
      <c r="R280" s="1" t="s">
        <v>156</v>
      </c>
      <c r="S280" s="1" t="s">
        <v>145</v>
      </c>
      <c r="T280" s="1" t="s">
        <v>155</v>
      </c>
      <c r="U280" s="1" t="s">
        <v>30</v>
      </c>
    </row>
    <row r="281" spans="3:21">
      <c r="C281" s="2" t="e">
        <f ca="1">OfficeComClient.Application.RowLink(#REF!)</f>
        <v>#NAME?</v>
      </c>
      <c r="Q281" s="1">
        <v>239</v>
      </c>
      <c r="R281" s="1" t="s">
        <v>156</v>
      </c>
      <c r="S281" s="1" t="s">
        <v>145</v>
      </c>
      <c r="T281" s="1" t="s">
        <v>156</v>
      </c>
      <c r="U281" s="1" t="s">
        <v>30</v>
      </c>
    </row>
    <row r="282" spans="3:21">
      <c r="C282" s="2" t="e">
        <f ca="1">OfficeComClient.Application.RowLink(#REF!)</f>
        <v>#NAME?</v>
      </c>
      <c r="Q282" s="1">
        <v>241</v>
      </c>
      <c r="R282" s="1" t="s">
        <v>156</v>
      </c>
      <c r="S282" s="1" t="s">
        <v>145</v>
      </c>
      <c r="T282" s="1" t="s">
        <v>157</v>
      </c>
      <c r="U282" s="1" t="s">
        <v>30</v>
      </c>
    </row>
    <row r="283" spans="3:21">
      <c r="C283" s="2" t="e">
        <f ca="1">OfficeComClient.Application.RowLink(#REF!)</f>
        <v>#NAME?</v>
      </c>
      <c r="Q283" s="1">
        <v>234</v>
      </c>
      <c r="R283" s="1" t="s">
        <v>156</v>
      </c>
      <c r="S283" s="1" t="s">
        <v>145</v>
      </c>
      <c r="T283" s="1" t="s">
        <v>232</v>
      </c>
      <c r="U283" s="1" t="s">
        <v>30</v>
      </c>
    </row>
    <row r="284" spans="3:21">
      <c r="C284" s="2" t="e">
        <f ca="1">OfficeComClient.Application.RowLink(#REF!)</f>
        <v>#NAME?</v>
      </c>
      <c r="Q284" s="1">
        <v>235</v>
      </c>
      <c r="R284" s="1" t="s">
        <v>156</v>
      </c>
      <c r="S284" s="1" t="s">
        <v>145</v>
      </c>
      <c r="T284" s="1" t="s">
        <v>232</v>
      </c>
      <c r="U284" s="1" t="s">
        <v>162</v>
      </c>
    </row>
    <row r="285" spans="3:21">
      <c r="C285" s="2" t="e">
        <f ca="1">OfficeComClient.Application.RowLink(#REF!)</f>
        <v>#NAME?</v>
      </c>
      <c r="Q285" s="1">
        <v>232</v>
      </c>
      <c r="R285" s="1" t="s">
        <v>156</v>
      </c>
      <c r="S285" s="1" t="s">
        <v>145</v>
      </c>
      <c r="T285" s="1" t="s">
        <v>233</v>
      </c>
      <c r="U285" s="1" t="s">
        <v>30</v>
      </c>
    </row>
    <row r="286" spans="3:21">
      <c r="C286" s="2" t="e">
        <f ca="1">OfficeComClient.Application.RowLink(#REF!)</f>
        <v>#NAME?</v>
      </c>
      <c r="Q286" s="1">
        <v>233</v>
      </c>
      <c r="R286" s="1" t="s">
        <v>156</v>
      </c>
      <c r="S286" s="1" t="s">
        <v>145</v>
      </c>
      <c r="T286" s="1" t="s">
        <v>233</v>
      </c>
      <c r="U286" s="1" t="s">
        <v>162</v>
      </c>
    </row>
    <row r="287" spans="3:21">
      <c r="C287" s="2" t="e">
        <f ca="1">OfficeComClient.Application.RowLink(#REF!)</f>
        <v>#NAME?</v>
      </c>
      <c r="Q287" s="1">
        <v>240</v>
      </c>
      <c r="R287" s="1" t="s">
        <v>156</v>
      </c>
      <c r="S287" s="1" t="s">
        <v>145</v>
      </c>
      <c r="T287" s="1" t="s">
        <v>170</v>
      </c>
      <c r="U287" s="1" t="s">
        <v>30</v>
      </c>
    </row>
    <row r="288" spans="3:21">
      <c r="C288" s="2" t="e">
        <f ca="1">OfficeComClient.Application.RowLink(#REF!)</f>
        <v>#NAME?</v>
      </c>
      <c r="Q288" s="1">
        <v>236</v>
      </c>
      <c r="R288" s="1" t="s">
        <v>156</v>
      </c>
      <c r="S288" s="1" t="s">
        <v>145</v>
      </c>
      <c r="T288" s="1" t="s">
        <v>234</v>
      </c>
      <c r="U288" s="1" t="s">
        <v>30</v>
      </c>
    </row>
    <row r="289" spans="3:21">
      <c r="C289" s="2" t="e">
        <f ca="1">OfficeComClient.Application.RowLink(#REF!)</f>
        <v>#NAME?</v>
      </c>
      <c r="Q289" s="1">
        <v>237</v>
      </c>
      <c r="R289" s="1" t="s">
        <v>156</v>
      </c>
      <c r="S289" s="1" t="s">
        <v>145</v>
      </c>
      <c r="T289" s="1" t="s">
        <v>234</v>
      </c>
      <c r="U289" s="1" t="s">
        <v>162</v>
      </c>
    </row>
    <row r="290" spans="3:21">
      <c r="C290" s="2" t="e">
        <f ca="1">OfficeComClient.Application.RowLink(#REF!)</f>
        <v>#NAME?</v>
      </c>
      <c r="Q290" s="1">
        <v>242</v>
      </c>
      <c r="R290" s="1" t="s">
        <v>156</v>
      </c>
      <c r="S290" s="1" t="s">
        <v>235</v>
      </c>
      <c r="T290" s="1" t="s">
        <v>30</v>
      </c>
      <c r="U290" s="1" t="s">
        <v>30</v>
      </c>
    </row>
    <row r="291" spans="3:21">
      <c r="C291" s="2" t="e">
        <f ca="1">OfficeComClient.Application.RowLink(#REF!)</f>
        <v>#NAME?</v>
      </c>
      <c r="Q291" s="1">
        <v>251</v>
      </c>
      <c r="R291" s="1" t="s">
        <v>156</v>
      </c>
      <c r="S291" s="1" t="s">
        <v>235</v>
      </c>
      <c r="T291" s="1" t="s">
        <v>155</v>
      </c>
      <c r="U291" s="1" t="s">
        <v>30</v>
      </c>
    </row>
    <row r="292" spans="3:21">
      <c r="C292" s="2" t="e">
        <f ca="1">OfficeComClient.Application.RowLink(#REF!)</f>
        <v>#NAME?</v>
      </c>
      <c r="Q292" s="1">
        <v>252</v>
      </c>
      <c r="R292" s="1" t="s">
        <v>156</v>
      </c>
      <c r="S292" s="1" t="s">
        <v>235</v>
      </c>
      <c r="T292" s="1" t="s">
        <v>156</v>
      </c>
      <c r="U292" s="1" t="s">
        <v>30</v>
      </c>
    </row>
    <row r="293" spans="3:21">
      <c r="C293" s="2" t="e">
        <f ca="1">OfficeComClient.Application.RowLink(#REF!)</f>
        <v>#NAME?</v>
      </c>
      <c r="Q293" s="1">
        <v>254</v>
      </c>
      <c r="R293" s="1" t="s">
        <v>156</v>
      </c>
      <c r="S293" s="1" t="s">
        <v>235</v>
      </c>
      <c r="T293" s="1" t="s">
        <v>157</v>
      </c>
      <c r="U293" s="1" t="s">
        <v>30</v>
      </c>
    </row>
    <row r="294" spans="3:21">
      <c r="C294" s="2" t="e">
        <f ca="1">OfficeComClient.Application.RowLink(#REF!)</f>
        <v>#NAME?</v>
      </c>
      <c r="Q294" s="1">
        <v>249</v>
      </c>
      <c r="R294" s="1" t="s">
        <v>156</v>
      </c>
      <c r="S294" s="1" t="s">
        <v>235</v>
      </c>
      <c r="T294" s="1" t="s">
        <v>236</v>
      </c>
      <c r="U294" s="1" t="s">
        <v>30</v>
      </c>
    </row>
    <row r="295" spans="3:21">
      <c r="C295" s="2" t="e">
        <f ca="1">OfficeComClient.Application.RowLink(#REF!)</f>
        <v>#NAME?</v>
      </c>
      <c r="Q295" s="1">
        <v>250</v>
      </c>
      <c r="R295" s="1" t="s">
        <v>156</v>
      </c>
      <c r="S295" s="1" t="s">
        <v>235</v>
      </c>
      <c r="T295" s="1" t="s">
        <v>236</v>
      </c>
      <c r="U295" s="1" t="s">
        <v>237</v>
      </c>
    </row>
    <row r="296" spans="3:21">
      <c r="C296" s="2" t="e">
        <f ca="1">OfficeComClient.Application.RowLink(#REF!)</f>
        <v>#NAME?</v>
      </c>
      <c r="Q296" s="1">
        <v>245</v>
      </c>
      <c r="R296" s="1" t="s">
        <v>156</v>
      </c>
      <c r="S296" s="1" t="s">
        <v>235</v>
      </c>
      <c r="T296" s="1" t="s">
        <v>238</v>
      </c>
      <c r="U296" s="1" t="s">
        <v>30</v>
      </c>
    </row>
    <row r="297" spans="3:21">
      <c r="C297" s="2" t="e">
        <f ca="1">OfficeComClient.Application.RowLink(#REF!)</f>
        <v>#NAME?</v>
      </c>
      <c r="Q297" s="1">
        <v>246</v>
      </c>
      <c r="R297" s="1" t="s">
        <v>156</v>
      </c>
      <c r="S297" s="1" t="s">
        <v>235</v>
      </c>
      <c r="T297" s="1" t="s">
        <v>238</v>
      </c>
      <c r="U297" s="1" t="s">
        <v>162</v>
      </c>
    </row>
    <row r="298" spans="3:21">
      <c r="C298" s="2" t="e">
        <f ca="1">OfficeComClient.Application.RowLink(#REF!)</f>
        <v>#NAME?</v>
      </c>
      <c r="Q298" s="1">
        <v>243</v>
      </c>
      <c r="R298" s="1" t="s">
        <v>156</v>
      </c>
      <c r="S298" s="1" t="s">
        <v>235</v>
      </c>
      <c r="T298" s="1" t="s">
        <v>239</v>
      </c>
      <c r="U298" s="1" t="s">
        <v>30</v>
      </c>
    </row>
    <row r="299" spans="3:21">
      <c r="C299" s="2" t="e">
        <f ca="1">OfficeComClient.Application.RowLink(#REF!)</f>
        <v>#NAME?</v>
      </c>
      <c r="Q299" s="1">
        <v>244</v>
      </c>
      <c r="R299" s="1" t="s">
        <v>156</v>
      </c>
      <c r="S299" s="1" t="s">
        <v>235</v>
      </c>
      <c r="T299" s="1" t="s">
        <v>239</v>
      </c>
      <c r="U299" s="1" t="s">
        <v>162</v>
      </c>
    </row>
    <row r="300" spans="3:21">
      <c r="C300" s="2" t="e">
        <f ca="1">OfficeComClient.Application.RowLink(#REF!)</f>
        <v>#NAME?</v>
      </c>
      <c r="Q300" s="1">
        <v>253</v>
      </c>
      <c r="R300" s="1" t="s">
        <v>156</v>
      </c>
      <c r="S300" s="1" t="s">
        <v>235</v>
      </c>
      <c r="T300" s="1" t="s">
        <v>170</v>
      </c>
      <c r="U300" s="1" t="s">
        <v>30</v>
      </c>
    </row>
    <row r="301" spans="3:21">
      <c r="C301" s="2" t="e">
        <f ca="1">OfficeComClient.Application.RowLink(#REF!)</f>
        <v>#NAME?</v>
      </c>
      <c r="Q301" s="1">
        <v>247</v>
      </c>
      <c r="R301" s="1" t="s">
        <v>156</v>
      </c>
      <c r="S301" s="1" t="s">
        <v>235</v>
      </c>
      <c r="T301" s="1" t="s">
        <v>240</v>
      </c>
      <c r="U301" s="1" t="s">
        <v>30</v>
      </c>
    </row>
    <row r="302" spans="3:21">
      <c r="C302" s="2" t="e">
        <f ca="1">OfficeComClient.Application.RowLink(#REF!)</f>
        <v>#NAME?</v>
      </c>
      <c r="Q302" s="1">
        <v>248</v>
      </c>
      <c r="R302" s="1" t="s">
        <v>156</v>
      </c>
      <c r="S302" s="1" t="s">
        <v>235</v>
      </c>
      <c r="T302" s="1" t="s">
        <v>240</v>
      </c>
      <c r="U302" s="1" t="s">
        <v>184</v>
      </c>
    </row>
    <row r="303" spans="3:21">
      <c r="C303" s="2" t="e">
        <f ca="1">OfficeComClient.Application.RowLink(#REF!)</f>
        <v>#NAME?</v>
      </c>
      <c r="Q303" s="1">
        <v>255</v>
      </c>
      <c r="R303" s="1" t="s">
        <v>156</v>
      </c>
      <c r="S303" s="1" t="s">
        <v>89</v>
      </c>
      <c r="T303" s="1" t="s">
        <v>30</v>
      </c>
      <c r="U303" s="1" t="s">
        <v>30</v>
      </c>
    </row>
    <row r="304" spans="3:21">
      <c r="C304" s="2" t="e">
        <f ca="1">OfficeComClient.Application.RowLink(#REF!)</f>
        <v>#NAME?</v>
      </c>
      <c r="Q304" s="1">
        <v>256</v>
      </c>
      <c r="R304" s="1" t="s">
        <v>156</v>
      </c>
      <c r="S304" s="1" t="s">
        <v>147</v>
      </c>
      <c r="T304" s="1" t="s">
        <v>30</v>
      </c>
      <c r="U304" s="1" t="s">
        <v>30</v>
      </c>
    </row>
    <row r="305" spans="3:21">
      <c r="C305" s="2" t="e">
        <f ca="1">OfficeComClient.Application.RowLink(#REF!)</f>
        <v>#NAME?</v>
      </c>
      <c r="Q305" s="1">
        <v>265</v>
      </c>
      <c r="R305" s="1" t="s">
        <v>156</v>
      </c>
      <c r="S305" s="1" t="s">
        <v>147</v>
      </c>
      <c r="T305" s="1" t="s">
        <v>155</v>
      </c>
      <c r="U305" s="1" t="s">
        <v>30</v>
      </c>
    </row>
    <row r="306" spans="3:21">
      <c r="C306" s="2" t="e">
        <f ca="1">OfficeComClient.Application.RowLink(#REF!)</f>
        <v>#NAME?</v>
      </c>
      <c r="Q306" s="1">
        <v>266</v>
      </c>
      <c r="R306" s="1" t="s">
        <v>156</v>
      </c>
      <c r="S306" s="1" t="s">
        <v>147</v>
      </c>
      <c r="T306" s="1" t="s">
        <v>156</v>
      </c>
      <c r="U306" s="1" t="s">
        <v>30</v>
      </c>
    </row>
    <row r="307" spans="3:21">
      <c r="C307" s="2" t="e">
        <f ca="1">OfficeComClient.Application.RowLink(#REF!)</f>
        <v>#NAME?</v>
      </c>
      <c r="Q307" s="1">
        <v>267</v>
      </c>
      <c r="R307" s="1" t="s">
        <v>156</v>
      </c>
      <c r="S307" s="1" t="s">
        <v>147</v>
      </c>
      <c r="T307" s="1" t="s">
        <v>157</v>
      </c>
      <c r="U307" s="1" t="s">
        <v>30</v>
      </c>
    </row>
    <row r="308" spans="3:21">
      <c r="C308" s="2" t="e">
        <f ca="1">OfficeComClient.Application.RowLink(#REF!)</f>
        <v>#NAME?</v>
      </c>
      <c r="Q308" s="1">
        <v>263</v>
      </c>
      <c r="R308" s="1" t="s">
        <v>156</v>
      </c>
      <c r="S308" s="1" t="s">
        <v>147</v>
      </c>
      <c r="T308" s="1" t="s">
        <v>241</v>
      </c>
      <c r="U308" s="1" t="s">
        <v>30</v>
      </c>
    </row>
    <row r="309" spans="3:21">
      <c r="C309" s="2" t="e">
        <f ca="1">OfficeComClient.Application.RowLink(#REF!)</f>
        <v>#NAME?</v>
      </c>
      <c r="Q309" s="1">
        <v>264</v>
      </c>
      <c r="R309" s="1" t="s">
        <v>156</v>
      </c>
      <c r="S309" s="1" t="s">
        <v>147</v>
      </c>
      <c r="T309" s="1" t="s">
        <v>241</v>
      </c>
      <c r="U309" s="1" t="s">
        <v>162</v>
      </c>
    </row>
    <row r="310" spans="3:21">
      <c r="C310" s="2" t="e">
        <f ca="1">OfficeComClient.Application.RowLink(#REF!)</f>
        <v>#NAME?</v>
      </c>
      <c r="Q310" s="1">
        <v>261</v>
      </c>
      <c r="R310" s="1" t="s">
        <v>156</v>
      </c>
      <c r="S310" s="1" t="s">
        <v>147</v>
      </c>
      <c r="T310" s="1" t="s">
        <v>242</v>
      </c>
      <c r="U310" s="1" t="s">
        <v>30</v>
      </c>
    </row>
    <row r="311" spans="3:21">
      <c r="C311" s="2" t="e">
        <f ca="1">OfficeComClient.Application.RowLink(#REF!)</f>
        <v>#NAME?</v>
      </c>
      <c r="Q311" s="1">
        <v>262</v>
      </c>
      <c r="R311" s="1" t="s">
        <v>156</v>
      </c>
      <c r="S311" s="1" t="s">
        <v>147</v>
      </c>
      <c r="T311" s="1" t="s">
        <v>242</v>
      </c>
      <c r="U311" s="1" t="s">
        <v>162</v>
      </c>
    </row>
    <row r="312" spans="3:21">
      <c r="C312" s="2" t="e">
        <f ca="1">OfficeComClient.Application.RowLink(#REF!)</f>
        <v>#NAME?</v>
      </c>
      <c r="Q312" s="1">
        <v>259</v>
      </c>
      <c r="R312" s="1" t="s">
        <v>156</v>
      </c>
      <c r="S312" s="1" t="s">
        <v>147</v>
      </c>
      <c r="T312" s="1" t="s">
        <v>243</v>
      </c>
      <c r="U312" s="1" t="s">
        <v>30</v>
      </c>
    </row>
    <row r="313" spans="3:21">
      <c r="C313" s="2" t="e">
        <f ca="1">OfficeComClient.Application.RowLink(#REF!)</f>
        <v>#NAME?</v>
      </c>
      <c r="Q313" s="1">
        <v>260</v>
      </c>
      <c r="R313" s="1" t="s">
        <v>156</v>
      </c>
      <c r="S313" s="1" t="s">
        <v>147</v>
      </c>
      <c r="T313" s="1" t="s">
        <v>243</v>
      </c>
      <c r="U313" s="1" t="s">
        <v>162</v>
      </c>
    </row>
    <row r="314" spans="3:21">
      <c r="C314" s="2" t="e">
        <f ca="1">OfficeComClient.Application.RowLink(#REF!)</f>
        <v>#NAME?</v>
      </c>
      <c r="Q314" s="1">
        <v>257</v>
      </c>
      <c r="R314" s="1" t="s">
        <v>156</v>
      </c>
      <c r="S314" s="1" t="s">
        <v>147</v>
      </c>
      <c r="T314" s="1" t="s">
        <v>244</v>
      </c>
      <c r="U314" s="1" t="s">
        <v>30</v>
      </c>
    </row>
    <row r="315" spans="3:21">
      <c r="C315" s="2" t="e">
        <f ca="1">OfficeComClient.Application.RowLink(#REF!)</f>
        <v>#NAME?</v>
      </c>
      <c r="Q315" s="1">
        <v>258</v>
      </c>
      <c r="R315" s="1" t="s">
        <v>156</v>
      </c>
      <c r="S315" s="1" t="s">
        <v>147</v>
      </c>
      <c r="T315" s="1" t="s">
        <v>244</v>
      </c>
      <c r="U315" s="1" t="s">
        <v>162</v>
      </c>
    </row>
    <row r="316" spans="3:21">
      <c r="C316" s="2" t="e">
        <f ca="1">OfficeComClient.Application.RowLink(#REF!)</f>
        <v>#NAME?</v>
      </c>
      <c r="Q316" s="1">
        <v>268</v>
      </c>
      <c r="R316" s="1" t="s">
        <v>156</v>
      </c>
      <c r="S316" s="1" t="s">
        <v>86</v>
      </c>
      <c r="T316" s="1" t="s">
        <v>30</v>
      </c>
      <c r="U316" s="1" t="s">
        <v>30</v>
      </c>
    </row>
    <row r="317" spans="3:21">
      <c r="C317" s="2" t="e">
        <f ca="1">OfficeComClient.Application.RowLink(#REF!)</f>
        <v>#NAME?</v>
      </c>
      <c r="Q317" s="1">
        <v>269</v>
      </c>
      <c r="R317" s="1" t="s">
        <v>156</v>
      </c>
      <c r="S317" s="1" t="s">
        <v>116</v>
      </c>
      <c r="T317" s="1" t="s">
        <v>30</v>
      </c>
      <c r="U317" s="1" t="s">
        <v>30</v>
      </c>
    </row>
    <row r="318" spans="3:21">
      <c r="C318" s="2" t="e">
        <f ca="1">OfficeComClient.Application.RowLink(#REF!)</f>
        <v>#NAME?</v>
      </c>
      <c r="Q318" s="1">
        <v>276</v>
      </c>
      <c r="R318" s="1" t="s">
        <v>156</v>
      </c>
      <c r="S318" s="1" t="s">
        <v>116</v>
      </c>
      <c r="T318" s="1" t="s">
        <v>155</v>
      </c>
      <c r="U318" s="1" t="s">
        <v>30</v>
      </c>
    </row>
    <row r="319" spans="3:21">
      <c r="C319" s="2" t="e">
        <f ca="1">OfficeComClient.Application.RowLink(#REF!)</f>
        <v>#NAME?</v>
      </c>
      <c r="Q319" s="1">
        <v>277</v>
      </c>
      <c r="R319" s="1" t="s">
        <v>156</v>
      </c>
      <c r="S319" s="1" t="s">
        <v>116</v>
      </c>
      <c r="T319" s="1" t="s">
        <v>156</v>
      </c>
      <c r="U319" s="1" t="s">
        <v>30</v>
      </c>
    </row>
    <row r="320" spans="3:21">
      <c r="C320" s="2" t="e">
        <f ca="1">OfficeComClient.Application.RowLink(#REF!)</f>
        <v>#NAME?</v>
      </c>
      <c r="Q320" s="1">
        <v>278</v>
      </c>
      <c r="R320" s="1" t="s">
        <v>156</v>
      </c>
      <c r="S320" s="1" t="s">
        <v>116</v>
      </c>
      <c r="T320" s="1" t="s">
        <v>157</v>
      </c>
      <c r="U320" s="1" t="s">
        <v>30</v>
      </c>
    </row>
    <row r="321" spans="3:21">
      <c r="C321" s="2" t="e">
        <f ca="1">OfficeComClient.Application.RowLink(#REF!)</f>
        <v>#NAME?</v>
      </c>
      <c r="Q321" s="1">
        <v>275</v>
      </c>
      <c r="R321" s="1" t="s">
        <v>156</v>
      </c>
      <c r="S321" s="1" t="s">
        <v>116</v>
      </c>
      <c r="T321" s="1" t="s">
        <v>245</v>
      </c>
      <c r="U321" s="1" t="s">
        <v>30</v>
      </c>
    </row>
    <row r="322" spans="3:21">
      <c r="C322" s="2" t="e">
        <f ca="1">OfficeComClient.Application.RowLink(#REF!)</f>
        <v>#NAME?</v>
      </c>
      <c r="Q322" s="1">
        <v>273</v>
      </c>
      <c r="R322" s="1" t="s">
        <v>156</v>
      </c>
      <c r="S322" s="1" t="s">
        <v>116</v>
      </c>
      <c r="T322" s="1" t="s">
        <v>246</v>
      </c>
      <c r="U322" s="1" t="s">
        <v>30</v>
      </c>
    </row>
    <row r="323" spans="3:21">
      <c r="C323" s="2" t="e">
        <f ca="1">OfficeComClient.Application.RowLink(#REF!)</f>
        <v>#NAME?</v>
      </c>
      <c r="Q323" s="1">
        <v>274</v>
      </c>
      <c r="R323" s="1" t="s">
        <v>156</v>
      </c>
      <c r="S323" s="1" t="s">
        <v>116</v>
      </c>
      <c r="T323" s="1" t="s">
        <v>246</v>
      </c>
      <c r="U323" s="1" t="s">
        <v>184</v>
      </c>
    </row>
    <row r="324" spans="3:21">
      <c r="C324" s="2" t="e">
        <f ca="1">OfficeComClient.Application.RowLink(#REF!)</f>
        <v>#NAME?</v>
      </c>
      <c r="Q324" s="1">
        <v>270</v>
      </c>
      <c r="R324" s="1" t="s">
        <v>156</v>
      </c>
      <c r="S324" s="1" t="s">
        <v>116</v>
      </c>
      <c r="T324" s="1" t="s">
        <v>247</v>
      </c>
      <c r="U324" s="1" t="s">
        <v>30</v>
      </c>
    </row>
    <row r="325" spans="3:21">
      <c r="C325" s="2" t="e">
        <f ca="1">OfficeComClient.Application.RowLink(#REF!)</f>
        <v>#NAME?</v>
      </c>
      <c r="Q325" s="1">
        <v>272</v>
      </c>
      <c r="R325" s="1" t="s">
        <v>156</v>
      </c>
      <c r="S325" s="1" t="s">
        <v>116</v>
      </c>
      <c r="T325" s="1" t="s">
        <v>247</v>
      </c>
      <c r="U325" s="1" t="s">
        <v>162</v>
      </c>
    </row>
    <row r="326" spans="3:21">
      <c r="C326" s="2" t="e">
        <f ca="1">OfficeComClient.Application.RowLink(#REF!)</f>
        <v>#NAME?</v>
      </c>
      <c r="Q326" s="1">
        <v>271</v>
      </c>
      <c r="R326" s="1" t="s">
        <v>156</v>
      </c>
      <c r="S326" s="1" t="s">
        <v>116</v>
      </c>
      <c r="T326" s="1" t="s">
        <v>247</v>
      </c>
      <c r="U326" s="1" t="s">
        <v>159</v>
      </c>
    </row>
    <row r="327" spans="3:21">
      <c r="C327" s="2" t="e">
        <f ca="1">OfficeComClient.Application.RowLink(#REF!)</f>
        <v>#NAME?</v>
      </c>
      <c r="Q327" s="1">
        <v>279</v>
      </c>
      <c r="R327" s="1" t="s">
        <v>156</v>
      </c>
      <c r="S327" s="1" t="s">
        <v>87</v>
      </c>
      <c r="T327" s="1" t="s">
        <v>30</v>
      </c>
      <c r="U327" s="1" t="s">
        <v>30</v>
      </c>
    </row>
    <row r="328" spans="3:21">
      <c r="C328" s="2" t="e">
        <f ca="1">OfficeComClient.Application.RowLink(#REF!)</f>
        <v>#NAME?</v>
      </c>
      <c r="Q328" s="1">
        <v>284</v>
      </c>
      <c r="R328" s="1" t="s">
        <v>156</v>
      </c>
      <c r="S328" s="1" t="s">
        <v>87</v>
      </c>
      <c r="T328" s="1" t="s">
        <v>155</v>
      </c>
      <c r="U328" s="1" t="s">
        <v>30</v>
      </c>
    </row>
    <row r="329" spans="3:21">
      <c r="C329" s="2" t="e">
        <f ca="1">OfficeComClient.Application.RowLink(#REF!)</f>
        <v>#NAME?</v>
      </c>
      <c r="Q329" s="1">
        <v>285</v>
      </c>
      <c r="R329" s="1" t="s">
        <v>156</v>
      </c>
      <c r="S329" s="1" t="s">
        <v>87</v>
      </c>
      <c r="T329" s="1" t="s">
        <v>156</v>
      </c>
      <c r="U329" s="1" t="s">
        <v>30</v>
      </c>
    </row>
    <row r="330" spans="3:21">
      <c r="C330" s="2" t="e">
        <f ca="1">OfficeComClient.Application.RowLink(#REF!)</f>
        <v>#NAME?</v>
      </c>
      <c r="Q330" s="1">
        <v>286</v>
      </c>
      <c r="R330" s="1" t="s">
        <v>156</v>
      </c>
      <c r="S330" s="1" t="s">
        <v>87</v>
      </c>
      <c r="T330" s="1" t="s">
        <v>170</v>
      </c>
      <c r="U330" s="1" t="s">
        <v>30</v>
      </c>
    </row>
    <row r="331" spans="3:21">
      <c r="C331" s="2" t="e">
        <f ca="1">OfficeComClient.Application.RowLink(#REF!)</f>
        <v>#NAME?</v>
      </c>
      <c r="Q331" s="1">
        <v>280</v>
      </c>
      <c r="R331" s="1" t="s">
        <v>156</v>
      </c>
      <c r="S331" s="1" t="s">
        <v>87</v>
      </c>
      <c r="T331" s="1" t="s">
        <v>248</v>
      </c>
      <c r="U331" s="1" t="s">
        <v>30</v>
      </c>
    </row>
    <row r="332" spans="3:21">
      <c r="C332" s="2" t="e">
        <f ca="1">OfficeComClient.Application.RowLink(#REF!)</f>
        <v>#NAME?</v>
      </c>
      <c r="Q332" s="1">
        <v>281</v>
      </c>
      <c r="R332" s="1" t="s">
        <v>156</v>
      </c>
      <c r="S332" s="1" t="s">
        <v>87</v>
      </c>
      <c r="T332" s="1" t="s">
        <v>248</v>
      </c>
      <c r="U332" s="1" t="s">
        <v>162</v>
      </c>
    </row>
    <row r="333" spans="3:21">
      <c r="C333" s="2" t="e">
        <f ca="1">OfficeComClient.Application.RowLink(#REF!)</f>
        <v>#NAME?</v>
      </c>
      <c r="Q333" s="1">
        <v>282</v>
      </c>
      <c r="R333" s="1" t="s">
        <v>156</v>
      </c>
      <c r="S333" s="1" t="s">
        <v>87</v>
      </c>
      <c r="T333" s="1" t="s">
        <v>249</v>
      </c>
      <c r="U333" s="1" t="s">
        <v>30</v>
      </c>
    </row>
    <row r="334" spans="3:21">
      <c r="C334" s="2" t="e">
        <f ca="1">OfficeComClient.Application.RowLink(#REF!)</f>
        <v>#NAME?</v>
      </c>
      <c r="Q334" s="1">
        <v>283</v>
      </c>
      <c r="R334" s="1" t="s">
        <v>156</v>
      </c>
      <c r="S334" s="1" t="s">
        <v>87</v>
      </c>
      <c r="T334" s="1" t="s">
        <v>249</v>
      </c>
      <c r="U334" s="1" t="s">
        <v>162</v>
      </c>
    </row>
    <row r="335" spans="3:21">
      <c r="C335" s="2" t="e">
        <f ca="1">OfficeComClient.Application.RowLink(#REF!)</f>
        <v>#NAME?</v>
      </c>
      <c r="Q335" s="1">
        <v>287</v>
      </c>
      <c r="R335" s="1" t="s">
        <v>156</v>
      </c>
      <c r="S335" s="1" t="s">
        <v>149</v>
      </c>
      <c r="T335" s="1" t="s">
        <v>30</v>
      </c>
      <c r="U335" s="1" t="s">
        <v>30</v>
      </c>
    </row>
    <row r="336" spans="3:21">
      <c r="C336" s="2" t="e">
        <f ca="1">OfficeComClient.Application.RowLink(#REF!)</f>
        <v>#NAME?</v>
      </c>
      <c r="Q336" s="1">
        <v>290</v>
      </c>
      <c r="R336" s="1" t="s">
        <v>156</v>
      </c>
      <c r="S336" s="1" t="s">
        <v>149</v>
      </c>
      <c r="T336" s="1" t="s">
        <v>155</v>
      </c>
      <c r="U336" s="1" t="s">
        <v>30</v>
      </c>
    </row>
    <row r="337" spans="3:21">
      <c r="C337" s="2" t="e">
        <f ca="1">OfficeComClient.Application.RowLink(#REF!)</f>
        <v>#NAME?</v>
      </c>
      <c r="Q337" s="1">
        <v>291</v>
      </c>
      <c r="R337" s="1" t="s">
        <v>156</v>
      </c>
      <c r="S337" s="1" t="s">
        <v>149</v>
      </c>
      <c r="T337" s="1" t="s">
        <v>156</v>
      </c>
      <c r="U337" s="1" t="s">
        <v>30</v>
      </c>
    </row>
    <row r="338" spans="3:21">
      <c r="C338" s="2" t="e">
        <f ca="1">OfficeComClient.Application.RowLink(#REF!)</f>
        <v>#NAME?</v>
      </c>
      <c r="Q338" s="1">
        <v>292</v>
      </c>
      <c r="R338" s="1" t="s">
        <v>156</v>
      </c>
      <c r="S338" s="1" t="s">
        <v>149</v>
      </c>
      <c r="T338" s="1" t="s">
        <v>157</v>
      </c>
      <c r="U338" s="1" t="s">
        <v>30</v>
      </c>
    </row>
    <row r="339" spans="3:21">
      <c r="C339" s="2" t="e">
        <f ca="1">OfficeComClient.Application.RowLink(#REF!)</f>
        <v>#NAME?</v>
      </c>
      <c r="Q339" s="1">
        <v>288</v>
      </c>
      <c r="R339" s="1" t="s">
        <v>156</v>
      </c>
      <c r="S339" s="1" t="s">
        <v>149</v>
      </c>
      <c r="T339" s="1" t="s">
        <v>250</v>
      </c>
      <c r="U339" s="1" t="s">
        <v>30</v>
      </c>
    </row>
    <row r="340" spans="3:21">
      <c r="C340" s="2" t="e">
        <f ca="1">OfficeComClient.Application.RowLink(#REF!)</f>
        <v>#NAME?</v>
      </c>
      <c r="Q340" s="1">
        <v>289</v>
      </c>
      <c r="R340" s="1" t="s">
        <v>156</v>
      </c>
      <c r="S340" s="1" t="s">
        <v>149</v>
      </c>
      <c r="T340" s="1" t="s">
        <v>250</v>
      </c>
      <c r="U340" s="1" t="s">
        <v>162</v>
      </c>
    </row>
    <row r="341" spans="3:21">
      <c r="C341" s="2" t="e">
        <f ca="1">OfficeComClient.Application.RowLink(#REF!)</f>
        <v>#NAME?</v>
      </c>
      <c r="Q341" s="1">
        <v>293</v>
      </c>
      <c r="R341" s="1" t="s">
        <v>156</v>
      </c>
      <c r="S341" s="1" t="s">
        <v>127</v>
      </c>
      <c r="T341" s="1" t="s">
        <v>30</v>
      </c>
      <c r="U341" s="1" t="s">
        <v>30</v>
      </c>
    </row>
    <row r="342" spans="3:21">
      <c r="C342" s="2" t="e">
        <f ca="1">OfficeComClient.Application.RowLink(#REF!)</f>
        <v>#NAME?</v>
      </c>
      <c r="Q342" s="1">
        <v>295</v>
      </c>
      <c r="R342" s="1" t="s">
        <v>156</v>
      </c>
      <c r="S342" s="1" t="s">
        <v>127</v>
      </c>
      <c r="T342" s="1" t="s">
        <v>155</v>
      </c>
      <c r="U342" s="1" t="s">
        <v>30</v>
      </c>
    </row>
    <row r="343" spans="3:21">
      <c r="C343" s="2" t="e">
        <f ca="1">OfficeComClient.Application.RowLink(#REF!)</f>
        <v>#NAME?</v>
      </c>
      <c r="Q343" s="1">
        <v>296</v>
      </c>
      <c r="R343" s="1" t="s">
        <v>156</v>
      </c>
      <c r="S343" s="1" t="s">
        <v>127</v>
      </c>
      <c r="T343" s="1" t="s">
        <v>156</v>
      </c>
      <c r="U343" s="1" t="s">
        <v>30</v>
      </c>
    </row>
    <row r="344" spans="3:21">
      <c r="C344" s="2" t="e">
        <f ca="1">OfficeComClient.Application.RowLink(#REF!)</f>
        <v>#NAME?</v>
      </c>
      <c r="Q344" s="1">
        <v>297</v>
      </c>
      <c r="R344" s="1" t="s">
        <v>156</v>
      </c>
      <c r="S344" s="1" t="s">
        <v>127</v>
      </c>
      <c r="T344" s="1" t="s">
        <v>157</v>
      </c>
      <c r="U344" s="1" t="s">
        <v>30</v>
      </c>
    </row>
    <row r="345" spans="3:21">
      <c r="C345" s="2" t="e">
        <f ca="1">OfficeComClient.Application.RowLink(#REF!)</f>
        <v>#NAME?</v>
      </c>
      <c r="Q345" s="1">
        <v>294</v>
      </c>
      <c r="R345" s="1" t="s">
        <v>156</v>
      </c>
      <c r="S345" s="1" t="s">
        <v>127</v>
      </c>
      <c r="T345" s="1" t="s">
        <v>251</v>
      </c>
      <c r="U345" s="1" t="s">
        <v>30</v>
      </c>
    </row>
    <row r="346" spans="3:21">
      <c r="C346" s="2" t="e">
        <f ca="1">OfficeComClient.Application.RowLink(#REF!)</f>
        <v>#NAME?</v>
      </c>
      <c r="Q346" s="1">
        <v>298</v>
      </c>
      <c r="R346" s="1" t="s">
        <v>156</v>
      </c>
      <c r="S346" s="1" t="s">
        <v>151</v>
      </c>
      <c r="T346" s="1" t="s">
        <v>30</v>
      </c>
      <c r="U346" s="1" t="s">
        <v>30</v>
      </c>
    </row>
    <row r="347" spans="3:21">
      <c r="C347" s="2" t="e">
        <f ca="1">OfficeComClient.Application.RowLink(#REF!)</f>
        <v>#NAME?</v>
      </c>
      <c r="Q347" s="1">
        <v>299</v>
      </c>
      <c r="R347" s="1" t="s">
        <v>156</v>
      </c>
      <c r="S347" s="1" t="s">
        <v>152</v>
      </c>
      <c r="T347" s="1" t="s">
        <v>30</v>
      </c>
      <c r="U347" s="1" t="s">
        <v>30</v>
      </c>
    </row>
    <row r="348" spans="3:21">
      <c r="C348" s="2" t="e">
        <f ca="1">OfficeComClient.Application.RowLink(#REF!)</f>
        <v>#NAME?</v>
      </c>
      <c r="Q348" s="1">
        <v>317</v>
      </c>
      <c r="R348" s="1" t="s">
        <v>156</v>
      </c>
      <c r="S348" s="1" t="s">
        <v>152</v>
      </c>
      <c r="T348" s="1" t="s">
        <v>155</v>
      </c>
      <c r="U348" s="1" t="s">
        <v>30</v>
      </c>
    </row>
    <row r="349" spans="3:21">
      <c r="C349" s="2" t="e">
        <f ca="1">OfficeComClient.Application.RowLink(#REF!)</f>
        <v>#NAME?</v>
      </c>
      <c r="Q349" s="1">
        <v>318</v>
      </c>
      <c r="R349" s="1" t="s">
        <v>156</v>
      </c>
      <c r="S349" s="1" t="s">
        <v>152</v>
      </c>
      <c r="T349" s="1" t="s">
        <v>156</v>
      </c>
      <c r="U349" s="1" t="s">
        <v>30</v>
      </c>
    </row>
    <row r="350" spans="3:21">
      <c r="C350" s="2" t="e">
        <f ca="1">OfficeComClient.Application.RowLink(#REF!)</f>
        <v>#NAME?</v>
      </c>
      <c r="Q350" s="1">
        <v>320</v>
      </c>
      <c r="R350" s="1" t="s">
        <v>156</v>
      </c>
      <c r="S350" s="1" t="s">
        <v>152</v>
      </c>
      <c r="T350" s="1" t="s">
        <v>157</v>
      </c>
      <c r="U350" s="1" t="s">
        <v>30</v>
      </c>
    </row>
    <row r="351" spans="3:21">
      <c r="C351" s="2" t="e">
        <f ca="1">OfficeComClient.Application.RowLink(#REF!)</f>
        <v>#NAME?</v>
      </c>
      <c r="Q351" s="1">
        <v>310</v>
      </c>
      <c r="R351" s="1" t="s">
        <v>156</v>
      </c>
      <c r="S351" s="1" t="s">
        <v>152</v>
      </c>
      <c r="T351" s="1" t="s">
        <v>252</v>
      </c>
      <c r="U351" s="1" t="s">
        <v>30</v>
      </c>
    </row>
    <row r="352" spans="3:21">
      <c r="C352" s="2" t="e">
        <f ca="1">OfficeComClient.Application.RowLink(#REF!)</f>
        <v>#NAME?</v>
      </c>
      <c r="Q352" s="1">
        <v>309</v>
      </c>
      <c r="R352" s="1" t="s">
        <v>156</v>
      </c>
      <c r="S352" s="1" t="s">
        <v>152</v>
      </c>
      <c r="T352" s="1" t="s">
        <v>253</v>
      </c>
      <c r="U352" s="1" t="s">
        <v>30</v>
      </c>
    </row>
    <row r="353" spans="3:21">
      <c r="C353" s="2" t="e">
        <f ca="1">OfficeComClient.Application.RowLink(#REF!)</f>
        <v>#NAME?</v>
      </c>
      <c r="Q353" s="1">
        <v>315</v>
      </c>
      <c r="R353" s="1" t="s">
        <v>156</v>
      </c>
      <c r="S353" s="1" t="s">
        <v>152</v>
      </c>
      <c r="T353" s="1" t="s">
        <v>254</v>
      </c>
      <c r="U353" s="1" t="s">
        <v>30</v>
      </c>
    </row>
    <row r="354" spans="3:21">
      <c r="C354" s="2" t="e">
        <f ca="1">OfficeComClient.Application.RowLink(#REF!)</f>
        <v>#NAME?</v>
      </c>
      <c r="Q354" s="1">
        <v>316</v>
      </c>
      <c r="R354" s="1" t="s">
        <v>156</v>
      </c>
      <c r="S354" s="1" t="s">
        <v>152</v>
      </c>
      <c r="T354" s="1" t="s">
        <v>254</v>
      </c>
      <c r="U354" s="1" t="s">
        <v>159</v>
      </c>
    </row>
    <row r="355" spans="3:21">
      <c r="C355" s="2" t="e">
        <f ca="1">OfficeComClient.Application.RowLink(#REF!)</f>
        <v>#NAME?</v>
      </c>
      <c r="Q355" s="1">
        <v>306</v>
      </c>
      <c r="R355" s="1" t="s">
        <v>156</v>
      </c>
      <c r="S355" s="1" t="s">
        <v>152</v>
      </c>
      <c r="T355" s="1" t="s">
        <v>255</v>
      </c>
      <c r="U355" s="1" t="s">
        <v>30</v>
      </c>
    </row>
    <row r="356" spans="3:21">
      <c r="C356" s="2" t="e">
        <f ca="1">OfficeComClient.Application.RowLink(#REF!)</f>
        <v>#NAME?</v>
      </c>
      <c r="Q356" s="1">
        <v>308</v>
      </c>
      <c r="R356" s="1" t="s">
        <v>156</v>
      </c>
      <c r="S356" s="1" t="s">
        <v>152</v>
      </c>
      <c r="T356" s="1" t="s">
        <v>255</v>
      </c>
      <c r="U356" s="1" t="s">
        <v>162</v>
      </c>
    </row>
    <row r="357" spans="3:21">
      <c r="C357" s="2" t="e">
        <f ca="1">OfficeComClient.Application.RowLink(#REF!)</f>
        <v>#NAME?</v>
      </c>
      <c r="Q357" s="1">
        <v>307</v>
      </c>
      <c r="R357" s="1" t="s">
        <v>156</v>
      </c>
      <c r="S357" s="1" t="s">
        <v>152</v>
      </c>
      <c r="T357" s="1" t="s">
        <v>255</v>
      </c>
      <c r="U357" s="1" t="s">
        <v>159</v>
      </c>
    </row>
    <row r="358" spans="3:21">
      <c r="C358" s="2" t="e">
        <f ca="1">OfficeComClient.Application.RowLink(#REF!)</f>
        <v>#NAME?</v>
      </c>
      <c r="Q358" s="1">
        <v>303</v>
      </c>
      <c r="R358" s="1" t="s">
        <v>156</v>
      </c>
      <c r="S358" s="1" t="s">
        <v>152</v>
      </c>
      <c r="T358" s="1" t="s">
        <v>256</v>
      </c>
      <c r="U358" s="1" t="s">
        <v>30</v>
      </c>
    </row>
    <row r="359" spans="3:21">
      <c r="C359" s="2" t="e">
        <f ca="1">OfficeComClient.Application.RowLink(#REF!)</f>
        <v>#NAME?</v>
      </c>
      <c r="Q359" s="1">
        <v>305</v>
      </c>
      <c r="R359" s="1" t="s">
        <v>156</v>
      </c>
      <c r="S359" s="1" t="s">
        <v>152</v>
      </c>
      <c r="T359" s="1" t="s">
        <v>256</v>
      </c>
      <c r="U359" s="1" t="s">
        <v>162</v>
      </c>
    </row>
    <row r="360" spans="3:21">
      <c r="C360" s="2" t="e">
        <f ca="1">OfficeComClient.Application.RowLink(#REF!)</f>
        <v>#NAME?</v>
      </c>
      <c r="Q360" s="1">
        <v>304</v>
      </c>
      <c r="R360" s="1" t="s">
        <v>156</v>
      </c>
      <c r="S360" s="1" t="s">
        <v>152</v>
      </c>
      <c r="T360" s="1" t="s">
        <v>256</v>
      </c>
      <c r="U360" s="1" t="s">
        <v>159</v>
      </c>
    </row>
    <row r="361" spans="3:21">
      <c r="C361" s="2" t="e">
        <f ca="1">OfficeComClient.Application.RowLink(#REF!)</f>
        <v>#NAME?</v>
      </c>
      <c r="Q361" s="1">
        <v>300</v>
      </c>
      <c r="R361" s="1" t="s">
        <v>156</v>
      </c>
      <c r="S361" s="1" t="s">
        <v>152</v>
      </c>
      <c r="T361" s="1" t="s">
        <v>257</v>
      </c>
      <c r="U361" s="1" t="s">
        <v>30</v>
      </c>
    </row>
    <row r="362" spans="3:21">
      <c r="C362" s="2" t="e">
        <f ca="1">OfficeComClient.Application.RowLink(#REF!)</f>
        <v>#NAME?</v>
      </c>
      <c r="Q362" s="1">
        <v>302</v>
      </c>
      <c r="R362" s="1" t="s">
        <v>156</v>
      </c>
      <c r="S362" s="1" t="s">
        <v>152</v>
      </c>
      <c r="T362" s="1" t="s">
        <v>257</v>
      </c>
      <c r="U362" s="1" t="s">
        <v>162</v>
      </c>
    </row>
    <row r="363" spans="3:21">
      <c r="C363" s="2" t="e">
        <f ca="1">OfficeComClient.Application.RowLink(#REF!)</f>
        <v>#NAME?</v>
      </c>
      <c r="Q363" s="1">
        <v>301</v>
      </c>
      <c r="R363" s="1" t="s">
        <v>156</v>
      </c>
      <c r="S363" s="1" t="s">
        <v>152</v>
      </c>
      <c r="T363" s="1" t="s">
        <v>257</v>
      </c>
      <c r="U363" s="1" t="s">
        <v>159</v>
      </c>
    </row>
    <row r="364" spans="3:21">
      <c r="C364" s="2" t="e">
        <f ca="1">OfficeComClient.Application.RowLink(#REF!)</f>
        <v>#NAME?</v>
      </c>
      <c r="Q364" s="1">
        <v>313</v>
      </c>
      <c r="R364" s="1" t="s">
        <v>156</v>
      </c>
      <c r="S364" s="1" t="s">
        <v>152</v>
      </c>
      <c r="T364" s="1" t="s">
        <v>206</v>
      </c>
      <c r="U364" s="1" t="s">
        <v>30</v>
      </c>
    </row>
    <row r="365" spans="3:21">
      <c r="C365" s="2" t="e">
        <f ca="1">OfficeComClient.Application.RowLink(#REF!)</f>
        <v>#NAME?</v>
      </c>
      <c r="Q365" s="1">
        <v>314</v>
      </c>
      <c r="R365" s="1" t="s">
        <v>156</v>
      </c>
      <c r="S365" s="1" t="s">
        <v>152</v>
      </c>
      <c r="T365" s="1" t="s">
        <v>206</v>
      </c>
      <c r="U365" s="1" t="s">
        <v>159</v>
      </c>
    </row>
    <row r="366" spans="3:21">
      <c r="C366" s="2" t="e">
        <f ca="1">OfficeComClient.Application.RowLink(#REF!)</f>
        <v>#NAME?</v>
      </c>
      <c r="Q366" s="1">
        <v>319</v>
      </c>
      <c r="R366" s="1" t="s">
        <v>156</v>
      </c>
      <c r="S366" s="1" t="s">
        <v>152</v>
      </c>
      <c r="T366" s="1" t="s">
        <v>167</v>
      </c>
      <c r="U366" s="1" t="s">
        <v>30</v>
      </c>
    </row>
    <row r="367" spans="3:21">
      <c r="C367" s="2" t="e">
        <f ca="1">OfficeComClient.Application.RowLink(#REF!)</f>
        <v>#NAME?</v>
      </c>
      <c r="Q367" s="1">
        <v>311</v>
      </c>
      <c r="R367" s="1" t="s">
        <v>156</v>
      </c>
      <c r="S367" s="1" t="s">
        <v>152</v>
      </c>
      <c r="T367" s="1" t="s">
        <v>258</v>
      </c>
      <c r="U367" s="1" t="s">
        <v>30</v>
      </c>
    </row>
    <row r="368" spans="3:21">
      <c r="C368" s="2" t="e">
        <f ca="1">OfficeComClient.Application.RowLink(#REF!)</f>
        <v>#NAME?</v>
      </c>
      <c r="Q368" s="1">
        <v>312</v>
      </c>
      <c r="R368" s="1" t="s">
        <v>156</v>
      </c>
      <c r="S368" s="1" t="s">
        <v>152</v>
      </c>
      <c r="T368" s="1" t="s">
        <v>258</v>
      </c>
      <c r="U368" s="1" t="s">
        <v>162</v>
      </c>
    </row>
    <row r="369" spans="3:21">
      <c r="C369" s="2" t="e">
        <f ca="1">OfficeComClient.Application.RowLink(#REF!)</f>
        <v>#NAME?</v>
      </c>
      <c r="Q369" s="1">
        <v>321</v>
      </c>
      <c r="R369" s="1" t="s">
        <v>156</v>
      </c>
      <c r="S369" s="1" t="s">
        <v>207</v>
      </c>
      <c r="T369" s="1" t="s">
        <v>30</v>
      </c>
      <c r="U369" s="1" t="s">
        <v>30</v>
      </c>
    </row>
    <row r="370" spans="3:21">
      <c r="C370" s="2" t="e">
        <f ca="1">OfficeComClient.Application.RowLink(#REF!)</f>
        <v>#NAME?</v>
      </c>
      <c r="Q370" s="1">
        <v>322</v>
      </c>
      <c r="R370" s="1" t="s">
        <v>156</v>
      </c>
      <c r="S370" s="1" t="s">
        <v>259</v>
      </c>
      <c r="T370" s="1" t="s">
        <v>30</v>
      </c>
      <c r="U370" s="1" t="s">
        <v>30</v>
      </c>
    </row>
    <row r="371" spans="3:21">
      <c r="C371" s="2" t="e">
        <f ca="1">OfficeComClient.Application.RowLink(#REF!)</f>
        <v>#NAME?</v>
      </c>
      <c r="Q371" s="1">
        <v>325</v>
      </c>
      <c r="R371" s="1" t="s">
        <v>156</v>
      </c>
      <c r="S371" s="1" t="s">
        <v>259</v>
      </c>
      <c r="T371" s="1" t="s">
        <v>155</v>
      </c>
      <c r="U371" s="1" t="s">
        <v>30</v>
      </c>
    </row>
    <row r="372" spans="3:21">
      <c r="C372" s="2" t="e">
        <f ca="1">OfficeComClient.Application.RowLink(#REF!)</f>
        <v>#NAME?</v>
      </c>
      <c r="Q372" s="1">
        <v>326</v>
      </c>
      <c r="R372" s="1" t="s">
        <v>156</v>
      </c>
      <c r="S372" s="1" t="s">
        <v>259</v>
      </c>
      <c r="T372" s="1" t="s">
        <v>156</v>
      </c>
      <c r="U372" s="1" t="s">
        <v>30</v>
      </c>
    </row>
    <row r="373" spans="3:21">
      <c r="C373" s="2" t="e">
        <f ca="1">OfficeComClient.Application.RowLink(#REF!)</f>
        <v>#NAME?</v>
      </c>
      <c r="Q373" s="1">
        <v>327</v>
      </c>
      <c r="R373" s="1" t="s">
        <v>156</v>
      </c>
      <c r="S373" s="1" t="s">
        <v>259</v>
      </c>
      <c r="T373" s="1" t="s">
        <v>157</v>
      </c>
      <c r="U373" s="1" t="s">
        <v>30</v>
      </c>
    </row>
    <row r="374" spans="3:21">
      <c r="C374" s="2" t="e">
        <f ca="1">OfficeComClient.Application.RowLink(#REF!)</f>
        <v>#NAME?</v>
      </c>
      <c r="Q374" s="1">
        <v>323</v>
      </c>
      <c r="R374" s="1" t="s">
        <v>156</v>
      </c>
      <c r="S374" s="1" t="s">
        <v>259</v>
      </c>
      <c r="T374" s="1" t="s">
        <v>260</v>
      </c>
      <c r="U374" s="1" t="s">
        <v>30</v>
      </c>
    </row>
    <row r="375" spans="3:21">
      <c r="C375" s="2" t="e">
        <f ca="1">OfficeComClient.Application.RowLink(#REF!)</f>
        <v>#NAME?</v>
      </c>
      <c r="Q375" s="1">
        <v>324</v>
      </c>
      <c r="R375" s="1" t="s">
        <v>156</v>
      </c>
      <c r="S375" s="1" t="s">
        <v>259</v>
      </c>
      <c r="T375" s="1" t="s">
        <v>260</v>
      </c>
      <c r="U375" s="1" t="s">
        <v>184</v>
      </c>
    </row>
    <row r="376" spans="3:21">
      <c r="C376" s="2" t="e">
        <f ca="1">OfficeComClient.Application.RowLink(#REF!)</f>
        <v>#NAME?</v>
      </c>
      <c r="Q376" s="1">
        <v>328</v>
      </c>
      <c r="R376" s="1" t="s">
        <v>156</v>
      </c>
      <c r="S376" s="1" t="s">
        <v>208</v>
      </c>
      <c r="T376" s="1" t="s">
        <v>30</v>
      </c>
      <c r="U376" s="1" t="s">
        <v>30</v>
      </c>
    </row>
    <row r="377" spans="3:21">
      <c r="C377" s="2" t="e">
        <f ca="1">OfficeComClient.Application.RowLink(#REF!)</f>
        <v>#NAME?</v>
      </c>
      <c r="Q377" s="1">
        <v>339</v>
      </c>
      <c r="R377" s="1" t="s">
        <v>156</v>
      </c>
      <c r="S377" s="1" t="s">
        <v>208</v>
      </c>
      <c r="T377" s="1" t="s">
        <v>155</v>
      </c>
      <c r="U377" s="1" t="s">
        <v>30</v>
      </c>
    </row>
    <row r="378" spans="3:21">
      <c r="C378" s="2" t="e">
        <f ca="1">OfficeComClient.Application.RowLink(#REF!)</f>
        <v>#NAME?</v>
      </c>
      <c r="Q378" s="1">
        <v>340</v>
      </c>
      <c r="R378" s="1" t="s">
        <v>156</v>
      </c>
      <c r="S378" s="1" t="s">
        <v>208</v>
      </c>
      <c r="T378" s="1" t="s">
        <v>156</v>
      </c>
      <c r="U378" s="1" t="s">
        <v>30</v>
      </c>
    </row>
    <row r="379" spans="3:21">
      <c r="C379" s="2" t="e">
        <f ca="1">OfficeComClient.Application.RowLink(#REF!)</f>
        <v>#NAME?</v>
      </c>
      <c r="Q379" s="1">
        <v>342</v>
      </c>
      <c r="R379" s="1" t="s">
        <v>156</v>
      </c>
      <c r="S379" s="1" t="s">
        <v>208</v>
      </c>
      <c r="T379" s="1" t="s">
        <v>157</v>
      </c>
      <c r="U379" s="1" t="s">
        <v>30</v>
      </c>
    </row>
    <row r="380" spans="3:21">
      <c r="C380" s="2" t="e">
        <f ca="1">OfficeComClient.Application.RowLink(#REF!)</f>
        <v>#NAME?</v>
      </c>
      <c r="Q380" s="1">
        <v>329</v>
      </c>
      <c r="R380" s="1" t="s">
        <v>156</v>
      </c>
      <c r="S380" s="1" t="s">
        <v>208</v>
      </c>
      <c r="T380" s="1" t="s">
        <v>261</v>
      </c>
      <c r="U380" s="1" t="s">
        <v>30</v>
      </c>
    </row>
    <row r="381" spans="3:21">
      <c r="C381" s="2" t="e">
        <f ca="1">OfficeComClient.Application.RowLink(#REF!)</f>
        <v>#NAME?</v>
      </c>
      <c r="Q381" s="1">
        <v>330</v>
      </c>
      <c r="R381" s="1" t="s">
        <v>156</v>
      </c>
      <c r="S381" s="1" t="s">
        <v>208</v>
      </c>
      <c r="T381" s="1" t="s">
        <v>261</v>
      </c>
      <c r="U381" s="1" t="s">
        <v>184</v>
      </c>
    </row>
    <row r="382" spans="3:21">
      <c r="C382" s="2" t="e">
        <f ca="1">OfficeComClient.Application.RowLink(#REF!)</f>
        <v>#NAME?</v>
      </c>
      <c r="Q382" s="1">
        <v>331</v>
      </c>
      <c r="R382" s="1" t="s">
        <v>156</v>
      </c>
      <c r="S382" s="1" t="s">
        <v>208</v>
      </c>
      <c r="T382" s="1" t="s">
        <v>262</v>
      </c>
      <c r="U382" s="1" t="s">
        <v>30</v>
      </c>
    </row>
    <row r="383" spans="3:21">
      <c r="C383" s="2" t="e">
        <f ca="1">OfficeComClient.Application.RowLink(#REF!)</f>
        <v>#NAME?</v>
      </c>
      <c r="Q383" s="1">
        <v>332</v>
      </c>
      <c r="R383" s="1" t="s">
        <v>156</v>
      </c>
      <c r="S383" s="1" t="s">
        <v>208</v>
      </c>
      <c r="T383" s="1" t="s">
        <v>262</v>
      </c>
      <c r="U383" s="1" t="s">
        <v>184</v>
      </c>
    </row>
    <row r="384" spans="3:21">
      <c r="C384" s="2" t="e">
        <f ca="1">OfficeComClient.Application.RowLink(#REF!)</f>
        <v>#NAME?</v>
      </c>
      <c r="Q384" s="1">
        <v>341</v>
      </c>
      <c r="R384" s="1" t="s">
        <v>156</v>
      </c>
      <c r="S384" s="1" t="s">
        <v>208</v>
      </c>
      <c r="T384" s="1" t="s">
        <v>175</v>
      </c>
      <c r="U384" s="1" t="s">
        <v>30</v>
      </c>
    </row>
    <row r="385" spans="3:21">
      <c r="C385" s="2" t="e">
        <f ca="1">OfficeComClient.Application.RowLink(#REF!)</f>
        <v>#NAME?</v>
      </c>
      <c r="Q385" s="1">
        <v>335</v>
      </c>
      <c r="R385" s="1" t="s">
        <v>156</v>
      </c>
      <c r="S385" s="1" t="s">
        <v>208</v>
      </c>
      <c r="T385" s="1" t="s">
        <v>209</v>
      </c>
      <c r="U385" s="1" t="s">
        <v>30</v>
      </c>
    </row>
    <row r="386" spans="3:21">
      <c r="C386" s="2" t="e">
        <f ca="1">OfficeComClient.Application.RowLink(#REF!)</f>
        <v>#NAME?</v>
      </c>
      <c r="Q386" s="1">
        <v>336</v>
      </c>
      <c r="R386" s="1" t="s">
        <v>156</v>
      </c>
      <c r="S386" s="1" t="s">
        <v>208</v>
      </c>
      <c r="T386" s="1" t="s">
        <v>209</v>
      </c>
      <c r="U386" s="1" t="s">
        <v>184</v>
      </c>
    </row>
    <row r="387" spans="3:21">
      <c r="C387" s="2" t="e">
        <f ca="1">OfficeComClient.Application.RowLink(#REF!)</f>
        <v>#NAME?</v>
      </c>
      <c r="Q387" s="1">
        <v>337</v>
      </c>
      <c r="R387" s="1" t="s">
        <v>156</v>
      </c>
      <c r="S387" s="1" t="s">
        <v>208</v>
      </c>
      <c r="T387" s="1" t="s">
        <v>263</v>
      </c>
      <c r="U387" s="1" t="s">
        <v>30</v>
      </c>
    </row>
    <row r="388" spans="3:21">
      <c r="C388" s="2" t="e">
        <f ca="1">OfficeComClient.Application.RowLink(#REF!)</f>
        <v>#NAME?</v>
      </c>
      <c r="Q388" s="1">
        <v>338</v>
      </c>
      <c r="R388" s="1" t="s">
        <v>156</v>
      </c>
      <c r="S388" s="1" t="s">
        <v>208</v>
      </c>
      <c r="T388" s="1" t="s">
        <v>263</v>
      </c>
      <c r="U388" s="1" t="s">
        <v>184</v>
      </c>
    </row>
    <row r="389" spans="3:21">
      <c r="C389" s="2" t="e">
        <f ca="1">OfficeComClient.Application.RowLink(#REF!)</f>
        <v>#NAME?</v>
      </c>
      <c r="Q389" s="1">
        <v>333</v>
      </c>
      <c r="R389" s="1" t="s">
        <v>156</v>
      </c>
      <c r="S389" s="1" t="s">
        <v>208</v>
      </c>
      <c r="T389" s="1" t="s">
        <v>228</v>
      </c>
      <c r="U389" s="1" t="s">
        <v>30</v>
      </c>
    </row>
    <row r="390" spans="3:21">
      <c r="C390" s="2" t="e">
        <f ca="1">OfficeComClient.Application.RowLink(#REF!)</f>
        <v>#NAME?</v>
      </c>
      <c r="Q390" s="1">
        <v>334</v>
      </c>
      <c r="R390" s="1" t="s">
        <v>156</v>
      </c>
      <c r="S390" s="1" t="s">
        <v>208</v>
      </c>
      <c r="T390" s="1" t="s">
        <v>228</v>
      </c>
      <c r="U390" s="1" t="s">
        <v>184</v>
      </c>
    </row>
    <row r="391" spans="3:21">
      <c r="C391" s="2" t="e">
        <f ca="1">OfficeComClient.Application.RowLink(#REF!)</f>
        <v>#NAME?</v>
      </c>
      <c r="Q391" s="1">
        <v>343</v>
      </c>
      <c r="R391" s="1" t="s">
        <v>156</v>
      </c>
      <c r="S391" s="1" t="s">
        <v>211</v>
      </c>
      <c r="T391" s="1" t="s">
        <v>30</v>
      </c>
      <c r="U391" s="1" t="s">
        <v>30</v>
      </c>
    </row>
    <row r="392" spans="3:21">
      <c r="C392" s="2" t="e">
        <f ca="1">OfficeComClient.Application.RowLink(#REF!)</f>
        <v>#NAME?</v>
      </c>
      <c r="Q392" s="1">
        <v>346</v>
      </c>
      <c r="R392" s="1" t="s">
        <v>156</v>
      </c>
      <c r="S392" s="1" t="s">
        <v>211</v>
      </c>
      <c r="T392" s="1" t="s">
        <v>155</v>
      </c>
      <c r="U392" s="1" t="s">
        <v>30</v>
      </c>
    </row>
    <row r="393" spans="3:21">
      <c r="C393" s="2" t="e">
        <f ca="1">OfficeComClient.Application.RowLink(#REF!)</f>
        <v>#NAME?</v>
      </c>
      <c r="Q393" s="1">
        <v>347</v>
      </c>
      <c r="R393" s="1" t="s">
        <v>156</v>
      </c>
      <c r="S393" s="1" t="s">
        <v>211</v>
      </c>
      <c r="T393" s="1" t="s">
        <v>156</v>
      </c>
      <c r="U393" s="1" t="s">
        <v>30</v>
      </c>
    </row>
    <row r="394" spans="3:21">
      <c r="C394" s="2" t="e">
        <f ca="1">OfficeComClient.Application.RowLink(#REF!)</f>
        <v>#NAME?</v>
      </c>
      <c r="Q394" s="1">
        <v>348</v>
      </c>
      <c r="R394" s="1" t="s">
        <v>156</v>
      </c>
      <c r="S394" s="1" t="s">
        <v>211</v>
      </c>
      <c r="T394" s="1" t="s">
        <v>175</v>
      </c>
      <c r="U394" s="1" t="s">
        <v>30</v>
      </c>
    </row>
    <row r="395" spans="3:21">
      <c r="C395" s="2" t="e">
        <f ca="1">OfficeComClient.Application.RowLink(#REF!)</f>
        <v>#NAME?</v>
      </c>
      <c r="Q395" s="1">
        <v>344</v>
      </c>
      <c r="R395" s="1" t="s">
        <v>156</v>
      </c>
      <c r="S395" s="1" t="s">
        <v>211</v>
      </c>
      <c r="T395" s="1" t="s">
        <v>264</v>
      </c>
      <c r="U395" s="1" t="s">
        <v>30</v>
      </c>
    </row>
    <row r="396" spans="3:21">
      <c r="C396" s="2" t="e">
        <f ca="1">OfficeComClient.Application.RowLink(#REF!)</f>
        <v>#NAME?</v>
      </c>
      <c r="Q396" s="1">
        <v>345</v>
      </c>
      <c r="R396" s="1" t="s">
        <v>156</v>
      </c>
      <c r="S396" s="1" t="s">
        <v>211</v>
      </c>
      <c r="T396" s="1" t="s">
        <v>264</v>
      </c>
      <c r="U396" s="1" t="s">
        <v>184</v>
      </c>
    </row>
    <row r="397" spans="3:21">
      <c r="C397" s="2" t="e">
        <f ca="1">OfficeComClient.Application.RowLink(#REF!)</f>
        <v>#NAME?</v>
      </c>
      <c r="Q397" s="1">
        <v>349</v>
      </c>
      <c r="R397" s="1" t="s">
        <v>156</v>
      </c>
      <c r="S397" s="1" t="s">
        <v>265</v>
      </c>
      <c r="T397" s="1" t="s">
        <v>30</v>
      </c>
      <c r="U397" s="1" t="s">
        <v>30</v>
      </c>
    </row>
    <row r="398" spans="3:21">
      <c r="C398" s="2" t="e">
        <f ca="1">OfficeComClient.Application.RowLink(#REF!)</f>
        <v>#NAME?</v>
      </c>
      <c r="Q398" s="1">
        <v>354</v>
      </c>
      <c r="R398" s="1" t="s">
        <v>156</v>
      </c>
      <c r="S398" s="1" t="s">
        <v>265</v>
      </c>
      <c r="T398" s="1" t="s">
        <v>155</v>
      </c>
      <c r="U398" s="1" t="s">
        <v>30</v>
      </c>
    </row>
    <row r="399" spans="3:21">
      <c r="C399" s="2" t="e">
        <f ca="1">OfficeComClient.Application.RowLink(#REF!)</f>
        <v>#NAME?</v>
      </c>
      <c r="Q399" s="1">
        <v>355</v>
      </c>
      <c r="R399" s="1" t="s">
        <v>156</v>
      </c>
      <c r="S399" s="1" t="s">
        <v>265</v>
      </c>
      <c r="T399" s="1" t="s">
        <v>156</v>
      </c>
      <c r="U399" s="1" t="s">
        <v>30</v>
      </c>
    </row>
    <row r="400" spans="3:21">
      <c r="C400" s="2" t="e">
        <f ca="1">OfficeComClient.Application.RowLink(#REF!)</f>
        <v>#NAME?</v>
      </c>
      <c r="Q400" s="1">
        <v>356</v>
      </c>
      <c r="R400" s="1" t="s">
        <v>156</v>
      </c>
      <c r="S400" s="1" t="s">
        <v>265</v>
      </c>
      <c r="T400" s="1" t="s">
        <v>157</v>
      </c>
      <c r="U400" s="1" t="s">
        <v>30</v>
      </c>
    </row>
    <row r="401" spans="3:21">
      <c r="C401" s="2" t="e">
        <f ca="1">OfficeComClient.Application.RowLink(#REF!)</f>
        <v>#NAME?</v>
      </c>
      <c r="Q401" s="1">
        <v>350</v>
      </c>
      <c r="R401" s="1" t="s">
        <v>156</v>
      </c>
      <c r="S401" s="1" t="s">
        <v>265</v>
      </c>
      <c r="T401" s="1" t="s">
        <v>266</v>
      </c>
      <c r="U401" s="1" t="s">
        <v>30</v>
      </c>
    </row>
    <row r="402" spans="3:21">
      <c r="C402" s="2" t="e">
        <f ca="1">OfficeComClient.Application.RowLink(#REF!)</f>
        <v>#NAME?</v>
      </c>
      <c r="Q402" s="1">
        <v>351</v>
      </c>
      <c r="R402" s="1" t="s">
        <v>156</v>
      </c>
      <c r="S402" s="1" t="s">
        <v>265</v>
      </c>
      <c r="T402" s="1" t="s">
        <v>266</v>
      </c>
      <c r="U402" s="1" t="s">
        <v>159</v>
      </c>
    </row>
    <row r="403" spans="3:21">
      <c r="C403" s="2" t="e">
        <f ca="1">OfficeComClient.Application.RowLink(#REF!)</f>
        <v>#NAME?</v>
      </c>
      <c r="Q403" s="1">
        <v>352</v>
      </c>
      <c r="R403" s="1" t="s">
        <v>156</v>
      </c>
      <c r="S403" s="1" t="s">
        <v>265</v>
      </c>
      <c r="T403" s="1" t="s">
        <v>267</v>
      </c>
      <c r="U403" s="1" t="s">
        <v>30</v>
      </c>
    </row>
    <row r="404" spans="3:21">
      <c r="C404" s="2" t="e">
        <f ca="1">OfficeComClient.Application.RowLink(#REF!)</f>
        <v>#NAME?</v>
      </c>
      <c r="Q404" s="1">
        <v>353</v>
      </c>
      <c r="R404" s="1" t="s">
        <v>156</v>
      </c>
      <c r="S404" s="1" t="s">
        <v>265</v>
      </c>
      <c r="T404" s="1" t="s">
        <v>267</v>
      </c>
      <c r="U404" s="1" t="s">
        <v>159</v>
      </c>
    </row>
    <row r="405" spans="3:21">
      <c r="C405" s="2" t="e">
        <f ca="1">OfficeComClient.Application.RowLink(#REF!)</f>
        <v>#NAME?</v>
      </c>
      <c r="Q405" s="1">
        <v>357</v>
      </c>
      <c r="R405" s="1" t="s">
        <v>156</v>
      </c>
      <c r="S405" s="1" t="s">
        <v>268</v>
      </c>
      <c r="T405" s="1" t="s">
        <v>30</v>
      </c>
      <c r="U405" s="1" t="s">
        <v>30</v>
      </c>
    </row>
    <row r="406" spans="3:21">
      <c r="C406" s="2" t="e">
        <f ca="1">OfficeComClient.Application.RowLink(#REF!)</f>
        <v>#NAME?</v>
      </c>
      <c r="Q406" s="1">
        <v>358</v>
      </c>
      <c r="R406" s="1" t="s">
        <v>156</v>
      </c>
      <c r="S406" s="1" t="s">
        <v>269</v>
      </c>
      <c r="T406" s="1" t="s">
        <v>30</v>
      </c>
      <c r="U406" s="1" t="s">
        <v>30</v>
      </c>
    </row>
    <row r="407" spans="3:21">
      <c r="C407" s="2" t="e">
        <f ca="1">OfficeComClient.Application.RowLink(#REF!)</f>
        <v>#NAME?</v>
      </c>
      <c r="Q407" s="1">
        <v>361</v>
      </c>
      <c r="R407" s="1" t="s">
        <v>156</v>
      </c>
      <c r="S407" s="1" t="s">
        <v>269</v>
      </c>
      <c r="T407" s="1" t="s">
        <v>155</v>
      </c>
      <c r="U407" s="1" t="s">
        <v>30</v>
      </c>
    </row>
    <row r="408" spans="3:21">
      <c r="C408" s="2" t="e">
        <f ca="1">OfficeComClient.Application.RowLink(#REF!)</f>
        <v>#NAME?</v>
      </c>
      <c r="Q408" s="1">
        <v>362</v>
      </c>
      <c r="R408" s="1" t="s">
        <v>156</v>
      </c>
      <c r="S408" s="1" t="s">
        <v>269</v>
      </c>
      <c r="T408" s="1" t="s">
        <v>156</v>
      </c>
      <c r="U408" s="1" t="s">
        <v>30</v>
      </c>
    </row>
    <row r="409" spans="3:21">
      <c r="C409" s="2" t="e">
        <f ca="1">OfficeComClient.Application.RowLink(#REF!)</f>
        <v>#NAME?</v>
      </c>
      <c r="Q409" s="1">
        <v>363</v>
      </c>
      <c r="R409" s="1" t="s">
        <v>156</v>
      </c>
      <c r="S409" s="1" t="s">
        <v>269</v>
      </c>
      <c r="T409" s="1" t="s">
        <v>157</v>
      </c>
      <c r="U409" s="1" t="s">
        <v>30</v>
      </c>
    </row>
    <row r="410" spans="3:21">
      <c r="C410" s="2" t="e">
        <f ca="1">OfficeComClient.Application.RowLink(#REF!)</f>
        <v>#NAME?</v>
      </c>
      <c r="Q410" s="1">
        <v>359</v>
      </c>
      <c r="R410" s="1" t="s">
        <v>156</v>
      </c>
      <c r="S410" s="1" t="s">
        <v>269</v>
      </c>
      <c r="T410" s="1" t="s">
        <v>270</v>
      </c>
      <c r="U410" s="1" t="s">
        <v>30</v>
      </c>
    </row>
    <row r="411" spans="3:21">
      <c r="C411" s="2" t="e">
        <f ca="1">OfficeComClient.Application.RowLink(#REF!)</f>
        <v>#NAME?</v>
      </c>
      <c r="Q411" s="1">
        <v>360</v>
      </c>
      <c r="R411" s="1" t="s">
        <v>156</v>
      </c>
      <c r="S411" s="1" t="s">
        <v>269</v>
      </c>
      <c r="T411" s="1" t="s">
        <v>270</v>
      </c>
      <c r="U411" s="1" t="s">
        <v>162</v>
      </c>
    </row>
    <row r="412" spans="3:21">
      <c r="C412" s="2" t="e">
        <f ca="1">OfficeComClient.Application.RowLink(#REF!)</f>
        <v>#NAME?</v>
      </c>
      <c r="Q412" s="1">
        <v>364</v>
      </c>
      <c r="R412" s="1" t="s">
        <v>156</v>
      </c>
      <c r="S412" s="1" t="s">
        <v>271</v>
      </c>
      <c r="T412" s="1" t="s">
        <v>30</v>
      </c>
      <c r="U412" s="1" t="s">
        <v>30</v>
      </c>
    </row>
    <row r="413" spans="3:21">
      <c r="C413" s="2" t="e">
        <f ca="1">OfficeComClient.Application.RowLink(#REF!)</f>
        <v>#NAME?</v>
      </c>
      <c r="Q413" s="1">
        <v>365</v>
      </c>
      <c r="R413" s="1" t="s">
        <v>156</v>
      </c>
      <c r="S413" s="1" t="s">
        <v>272</v>
      </c>
      <c r="T413" s="1" t="s">
        <v>30</v>
      </c>
      <c r="U413" s="1" t="s">
        <v>30</v>
      </c>
    </row>
    <row r="414" spans="3:21">
      <c r="C414" s="2" t="e">
        <f ca="1">OfficeComClient.Application.RowLink(#REF!)</f>
        <v>#NAME?</v>
      </c>
      <c r="Q414" s="1">
        <v>368</v>
      </c>
      <c r="R414" s="1" t="s">
        <v>156</v>
      </c>
      <c r="S414" s="1" t="s">
        <v>272</v>
      </c>
      <c r="T414" s="1" t="s">
        <v>155</v>
      </c>
      <c r="U414" s="1" t="s">
        <v>30</v>
      </c>
    </row>
    <row r="415" spans="3:21">
      <c r="C415" s="2" t="e">
        <f ca="1">OfficeComClient.Application.RowLink(#REF!)</f>
        <v>#NAME?</v>
      </c>
      <c r="Q415" s="1">
        <v>369</v>
      </c>
      <c r="R415" s="1" t="s">
        <v>156</v>
      </c>
      <c r="S415" s="1" t="s">
        <v>272</v>
      </c>
      <c r="T415" s="1" t="s">
        <v>156</v>
      </c>
      <c r="U415" s="1" t="s">
        <v>30</v>
      </c>
    </row>
    <row r="416" spans="3:21">
      <c r="C416" s="2" t="e">
        <f ca="1">OfficeComClient.Application.RowLink(#REF!)</f>
        <v>#NAME?</v>
      </c>
      <c r="Q416" s="1">
        <v>370</v>
      </c>
      <c r="R416" s="1" t="s">
        <v>156</v>
      </c>
      <c r="S416" s="1" t="s">
        <v>272</v>
      </c>
      <c r="T416" s="1" t="s">
        <v>157</v>
      </c>
      <c r="U416" s="1" t="s">
        <v>30</v>
      </c>
    </row>
    <row r="417" spans="3:21">
      <c r="C417" s="2" t="e">
        <f ca="1">OfficeComClient.Application.RowLink(#REF!)</f>
        <v>#NAME?</v>
      </c>
      <c r="Q417" s="1">
        <v>366</v>
      </c>
      <c r="R417" s="1" t="s">
        <v>156</v>
      </c>
      <c r="S417" s="1" t="s">
        <v>272</v>
      </c>
      <c r="T417" s="1" t="s">
        <v>273</v>
      </c>
      <c r="U417" s="1" t="s">
        <v>30</v>
      </c>
    </row>
    <row r="418" spans="3:21">
      <c r="C418" s="2" t="e">
        <f ca="1">OfficeComClient.Application.RowLink(#REF!)</f>
        <v>#NAME?</v>
      </c>
      <c r="Q418" s="1">
        <v>367</v>
      </c>
      <c r="R418" s="1" t="s">
        <v>156</v>
      </c>
      <c r="S418" s="1" t="s">
        <v>272</v>
      </c>
      <c r="T418" s="1" t="s">
        <v>273</v>
      </c>
      <c r="U418" s="1" t="s">
        <v>162</v>
      </c>
    </row>
    <row r="419" spans="3:21">
      <c r="C419" s="2" t="e">
        <f ca="1">OfficeComClient.Application.RowLink(#REF!)</f>
        <v>#NAME?</v>
      </c>
      <c r="Q419" s="1">
        <v>371</v>
      </c>
      <c r="R419" s="1" t="s">
        <v>156</v>
      </c>
      <c r="S419" s="1" t="s">
        <v>172</v>
      </c>
      <c r="T419" s="1" t="s">
        <v>30</v>
      </c>
      <c r="U419" s="1" t="s">
        <v>30</v>
      </c>
    </row>
    <row r="420" spans="3:21">
      <c r="C420" s="2" t="e">
        <f ca="1">OfficeComClient.Application.RowLink(#REF!)</f>
        <v>#NAME?</v>
      </c>
      <c r="Q420" s="1">
        <v>372</v>
      </c>
      <c r="R420" s="1" t="s">
        <v>156</v>
      </c>
      <c r="S420" s="1" t="s">
        <v>274</v>
      </c>
      <c r="T420" s="1" t="s">
        <v>30</v>
      </c>
      <c r="U420" s="1" t="s">
        <v>30</v>
      </c>
    </row>
    <row r="421" spans="3:21">
      <c r="C421" s="2" t="e">
        <f ca="1">OfficeComClient.Application.RowLink(#REF!)</f>
        <v>#NAME?</v>
      </c>
      <c r="Q421" s="1">
        <v>375</v>
      </c>
      <c r="R421" s="1" t="s">
        <v>156</v>
      </c>
      <c r="S421" s="1" t="s">
        <v>274</v>
      </c>
      <c r="T421" s="1" t="s">
        <v>155</v>
      </c>
      <c r="U421" s="1" t="s">
        <v>30</v>
      </c>
    </row>
    <row r="422" spans="3:21">
      <c r="C422" s="2" t="e">
        <f ca="1">OfficeComClient.Application.RowLink(#REF!)</f>
        <v>#NAME?</v>
      </c>
      <c r="Q422" s="1">
        <v>376</v>
      </c>
      <c r="R422" s="1" t="s">
        <v>156</v>
      </c>
      <c r="S422" s="1" t="s">
        <v>274</v>
      </c>
      <c r="T422" s="1" t="s">
        <v>156</v>
      </c>
      <c r="U422" s="1" t="s">
        <v>30</v>
      </c>
    </row>
    <row r="423" spans="3:21">
      <c r="C423" s="2" t="e">
        <f ca="1">OfficeComClient.Application.RowLink(#REF!)</f>
        <v>#NAME?</v>
      </c>
      <c r="Q423" s="1">
        <v>377</v>
      </c>
      <c r="R423" s="1" t="s">
        <v>156</v>
      </c>
      <c r="S423" s="1" t="s">
        <v>274</v>
      </c>
      <c r="T423" s="1" t="s">
        <v>157</v>
      </c>
      <c r="U423" s="1" t="s">
        <v>30</v>
      </c>
    </row>
    <row r="424" spans="3:21">
      <c r="C424" s="2" t="e">
        <f ca="1">OfficeComClient.Application.RowLink(#REF!)</f>
        <v>#NAME?</v>
      </c>
      <c r="Q424" s="1">
        <v>373</v>
      </c>
      <c r="R424" s="1" t="s">
        <v>156</v>
      </c>
      <c r="S424" s="1" t="s">
        <v>274</v>
      </c>
      <c r="T424" s="1" t="s">
        <v>275</v>
      </c>
      <c r="U424" s="1" t="s">
        <v>30</v>
      </c>
    </row>
    <row r="425" spans="3:21">
      <c r="C425" s="2" t="e">
        <f ca="1">OfficeComClient.Application.RowLink(#REF!)</f>
        <v>#NAME?</v>
      </c>
      <c r="Q425" s="1">
        <v>374</v>
      </c>
      <c r="R425" s="1" t="s">
        <v>156</v>
      </c>
      <c r="S425" s="1" t="s">
        <v>274</v>
      </c>
      <c r="T425" s="1" t="s">
        <v>275</v>
      </c>
      <c r="U425" s="1" t="s">
        <v>169</v>
      </c>
    </row>
  </sheetData>
  <phoneticPr fontId="0" type="noConversion"/>
  <pageMargins left="0.75" right="0.75" top="1" bottom="1" header="0.5" footer="0.5"/>
  <headerFooter alignWithMargins="0"/>
  <legacyDrawing r:id="rId1"/>
  <controls>
    <control shapeId="2069" r:id="rId2" name="te1fo432vh2uj5fttul0jchrmk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W179"/>
  <sheetViews>
    <sheetView tabSelected="1" view="pageBreakPreview" topLeftCell="I51" workbookViewId="0">
      <selection activeCell="M9" sqref="M9"/>
    </sheetView>
  </sheetViews>
  <sheetFormatPr defaultRowHeight="12.75"/>
  <cols>
    <col min="1" max="1" width="1.140625" hidden="1" customWidth="1"/>
    <col min="2" max="8" width="9.140625" hidden="1" customWidth="1"/>
    <col min="9" max="9" width="45.5703125" customWidth="1"/>
    <col min="10" max="10" width="7" customWidth="1"/>
    <col min="11" max="11" width="6.28515625" customWidth="1"/>
    <col min="12" max="12" width="6.7109375" customWidth="1"/>
    <col min="13" max="13" width="10.85546875" customWidth="1"/>
    <col min="15" max="15" width="9.7109375" customWidth="1"/>
    <col min="16" max="16" width="0.7109375" customWidth="1"/>
    <col min="17" max="17" width="0.140625" hidden="1" customWidth="1"/>
    <col min="18" max="18" width="9.140625" hidden="1" customWidth="1"/>
    <col min="19" max="19" width="5.42578125" customWidth="1"/>
    <col min="20" max="23" width="9.140625" hidden="1" customWidth="1"/>
  </cols>
  <sheetData>
    <row r="1" spans="1:18" ht="13.5" customHeight="1">
      <c r="A1" s="14"/>
      <c r="B1" s="1"/>
      <c r="C1" s="1"/>
      <c r="D1" s="1"/>
      <c r="E1" s="1"/>
      <c r="F1" s="1"/>
      <c r="G1" s="1"/>
      <c r="H1" s="11"/>
      <c r="I1" s="8"/>
      <c r="J1" s="8"/>
      <c r="K1" s="30"/>
      <c r="L1" s="73" t="s">
        <v>366</v>
      </c>
      <c r="M1" s="73"/>
      <c r="N1" s="73"/>
      <c r="O1" s="73"/>
    </row>
    <row r="2" spans="1:18" ht="48.75" customHeight="1">
      <c r="A2" s="14"/>
      <c r="B2" s="1"/>
      <c r="C2" s="1"/>
      <c r="D2" s="1"/>
      <c r="E2" s="1"/>
      <c r="F2" s="1"/>
      <c r="G2" s="1"/>
      <c r="H2" s="11"/>
      <c r="I2" s="8"/>
      <c r="J2" s="74" t="s">
        <v>367</v>
      </c>
      <c r="K2" s="74"/>
      <c r="L2" s="74"/>
      <c r="M2" s="74"/>
      <c r="N2" s="74"/>
      <c r="O2" s="74"/>
    </row>
    <row r="3" spans="1:18" ht="15.75">
      <c r="A3" s="14"/>
      <c r="B3" s="1"/>
      <c r="C3" s="1"/>
      <c r="D3" s="1"/>
      <c r="E3" s="1"/>
      <c r="F3" s="1"/>
      <c r="G3" s="1"/>
      <c r="H3" s="11"/>
      <c r="I3" s="44"/>
      <c r="J3" s="8"/>
      <c r="K3" s="30"/>
      <c r="L3" s="30"/>
      <c r="M3" s="30"/>
      <c r="N3" s="30"/>
      <c r="O3" s="30"/>
    </row>
    <row r="4" spans="1:18" ht="20.25">
      <c r="A4" s="14"/>
      <c r="B4" s="1"/>
      <c r="C4" s="1"/>
      <c r="D4" s="1"/>
      <c r="E4" s="1"/>
      <c r="F4" s="1"/>
      <c r="G4" s="1"/>
      <c r="H4" s="11"/>
      <c r="I4" s="75" t="s">
        <v>284</v>
      </c>
      <c r="J4" s="75"/>
      <c r="K4" s="75"/>
      <c r="L4" s="75"/>
      <c r="M4" s="75"/>
      <c r="N4" s="75"/>
      <c r="O4" s="75"/>
    </row>
    <row r="5" spans="1:18" ht="15.75">
      <c r="A5" s="14"/>
      <c r="B5" s="1"/>
      <c r="C5" s="1"/>
      <c r="D5" s="1"/>
      <c r="E5" s="1"/>
      <c r="F5" s="1"/>
      <c r="G5" s="1"/>
      <c r="H5" s="11"/>
      <c r="I5" s="76" t="s">
        <v>360</v>
      </c>
      <c r="J5" s="76"/>
      <c r="K5" s="76"/>
      <c r="L5" s="76"/>
      <c r="M5" s="76"/>
      <c r="N5" s="76"/>
      <c r="O5" s="76"/>
    </row>
    <row r="6" spans="1:18" ht="1.5" customHeight="1">
      <c r="A6" s="14"/>
      <c r="B6" s="1"/>
      <c r="C6" s="1"/>
      <c r="D6" s="1"/>
      <c r="E6" s="1"/>
      <c r="F6" s="1"/>
      <c r="G6" s="1"/>
      <c r="H6" s="11"/>
      <c r="I6" s="30"/>
      <c r="J6" s="30"/>
      <c r="K6" s="30"/>
      <c r="L6" s="30"/>
      <c r="M6" s="30"/>
      <c r="N6" s="8"/>
      <c r="O6" s="9"/>
      <c r="R6" t="s">
        <v>291</v>
      </c>
    </row>
    <row r="7" spans="1:18" hidden="1">
      <c r="A7" s="14"/>
      <c r="B7" s="1"/>
      <c r="C7" s="1"/>
      <c r="D7" s="1"/>
      <c r="E7" s="1"/>
      <c r="F7" s="1"/>
      <c r="G7" s="1"/>
      <c r="H7" s="11"/>
      <c r="I7" s="1"/>
      <c r="J7" s="1"/>
      <c r="K7" s="1"/>
      <c r="L7" s="1"/>
      <c r="M7" s="1"/>
      <c r="N7" s="1"/>
    </row>
    <row r="8" spans="1:18" s="5" customFormat="1" ht="408" hidden="1">
      <c r="A8" s="15" t="s">
        <v>3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12" t="s">
        <v>13</v>
      </c>
      <c r="I8" s="3" t="s">
        <v>17</v>
      </c>
      <c r="J8" s="3" t="s">
        <v>26</v>
      </c>
      <c r="K8" s="3" t="s">
        <v>20</v>
      </c>
      <c r="L8" s="3" t="s">
        <v>23</v>
      </c>
      <c r="M8" s="3" t="s">
        <v>11</v>
      </c>
      <c r="N8" s="3" t="s">
        <v>12</v>
      </c>
      <c r="O8" s="4" t="s">
        <v>15</v>
      </c>
    </row>
    <row r="9" spans="1:18" s="7" customFormat="1" ht="49.5" customHeight="1">
      <c r="A9" s="16" t="s">
        <v>4</v>
      </c>
      <c r="B9" s="6" t="s">
        <v>277</v>
      </c>
      <c r="C9" s="6" t="s">
        <v>279</v>
      </c>
      <c r="D9" s="6" t="s">
        <v>281</v>
      </c>
      <c r="E9" s="6" t="s">
        <v>283</v>
      </c>
      <c r="F9" s="6" t="s">
        <v>276</v>
      </c>
      <c r="G9" s="6" t="s">
        <v>278</v>
      </c>
      <c r="H9" s="13" t="s">
        <v>14</v>
      </c>
      <c r="I9" s="10" t="s">
        <v>18</v>
      </c>
      <c r="J9" s="10" t="s">
        <v>27</v>
      </c>
      <c r="K9" s="10" t="s">
        <v>21</v>
      </c>
      <c r="L9" s="10" t="s">
        <v>24</v>
      </c>
      <c r="M9" s="10" t="s">
        <v>280</v>
      </c>
      <c r="N9" s="10" t="s">
        <v>282</v>
      </c>
      <c r="O9" s="60" t="s">
        <v>348</v>
      </c>
    </row>
    <row r="10" spans="1:18" s="20" customFormat="1" hidden="1">
      <c r="A10" s="17" t="s">
        <v>30</v>
      </c>
      <c r="B10" s="18" t="s">
        <v>30</v>
      </c>
      <c r="C10" s="18" t="s">
        <v>62</v>
      </c>
      <c r="D10" s="18" t="s">
        <v>30</v>
      </c>
      <c r="E10" s="18" t="s">
        <v>30</v>
      </c>
      <c r="F10" s="18" t="s">
        <v>31</v>
      </c>
      <c r="G10" s="18" t="s">
        <v>32</v>
      </c>
      <c r="H10" s="19"/>
      <c r="I10" s="25" t="s">
        <v>285</v>
      </c>
      <c r="J10" s="26" t="s">
        <v>34</v>
      </c>
      <c r="K10" s="26" t="s">
        <v>35</v>
      </c>
      <c r="L10" s="26" t="s">
        <v>35</v>
      </c>
      <c r="M10" s="26" t="s">
        <v>33</v>
      </c>
      <c r="N10" s="26" t="s">
        <v>34</v>
      </c>
      <c r="O10" s="27">
        <v>308081.8</v>
      </c>
    </row>
    <row r="11" spans="1:18" s="20" customFormat="1" hidden="1">
      <c r="A11" s="17"/>
      <c r="B11" s="18" t="s">
        <v>108</v>
      </c>
      <c r="C11" s="18" t="s">
        <v>62</v>
      </c>
      <c r="D11" s="18" t="s">
        <v>30</v>
      </c>
      <c r="E11" s="18" t="s">
        <v>30</v>
      </c>
      <c r="F11" s="18" t="s">
        <v>107</v>
      </c>
      <c r="G11" s="18" t="s">
        <v>32</v>
      </c>
      <c r="H11" s="19"/>
      <c r="I11" s="25" t="s">
        <v>108</v>
      </c>
      <c r="J11" s="26" t="s">
        <v>107</v>
      </c>
      <c r="K11" s="26" t="s">
        <v>35</v>
      </c>
      <c r="L11" s="26" t="s">
        <v>35</v>
      </c>
      <c r="M11" s="26" t="s">
        <v>33</v>
      </c>
      <c r="N11" s="26" t="s">
        <v>34</v>
      </c>
      <c r="O11" s="27">
        <v>170185.4</v>
      </c>
    </row>
    <row r="12" spans="1:18" s="20" customFormat="1">
      <c r="A12" s="17"/>
      <c r="B12" s="18"/>
      <c r="C12" s="18"/>
      <c r="D12" s="18"/>
      <c r="E12" s="18"/>
      <c r="F12" s="18"/>
      <c r="G12" s="18"/>
      <c r="H12" s="19"/>
      <c r="I12" s="49" t="s">
        <v>285</v>
      </c>
      <c r="J12" s="26" t="s">
        <v>34</v>
      </c>
      <c r="K12" s="26" t="s">
        <v>35</v>
      </c>
      <c r="L12" s="26" t="s">
        <v>35</v>
      </c>
      <c r="M12" s="26" t="s">
        <v>306</v>
      </c>
      <c r="N12" s="26" t="s">
        <v>34</v>
      </c>
      <c r="O12" s="66">
        <f>O13+O50+O55+O62+O66+O93+O106+O109</f>
        <v>6076.4400000000005</v>
      </c>
    </row>
    <row r="13" spans="1:18" s="20" customFormat="1">
      <c r="A13" s="17"/>
      <c r="B13" s="18" t="s">
        <v>108</v>
      </c>
      <c r="C13" s="18" t="s">
        <v>64</v>
      </c>
      <c r="D13" s="18" t="s">
        <v>30</v>
      </c>
      <c r="E13" s="18" t="s">
        <v>30</v>
      </c>
      <c r="F13" s="18" t="s">
        <v>107</v>
      </c>
      <c r="G13" s="18" t="s">
        <v>63</v>
      </c>
      <c r="H13" s="19"/>
      <c r="I13" s="49" t="s">
        <v>64</v>
      </c>
      <c r="J13" s="26" t="s">
        <v>286</v>
      </c>
      <c r="K13" s="26" t="s">
        <v>36</v>
      </c>
      <c r="L13" s="26" t="s">
        <v>35</v>
      </c>
      <c r="M13" s="26" t="s">
        <v>306</v>
      </c>
      <c r="N13" s="26" t="s">
        <v>34</v>
      </c>
      <c r="O13" s="66">
        <f>O14+O21+O48</f>
        <v>1424.3000000000002</v>
      </c>
    </row>
    <row r="14" spans="1:18" s="20" customFormat="1" ht="67.5" customHeight="1">
      <c r="A14" s="17"/>
      <c r="B14" s="18" t="s">
        <v>108</v>
      </c>
      <c r="C14" s="18" t="s">
        <v>76</v>
      </c>
      <c r="D14" s="18" t="s">
        <v>30</v>
      </c>
      <c r="E14" s="18" t="s">
        <v>30</v>
      </c>
      <c r="F14" s="18" t="s">
        <v>107</v>
      </c>
      <c r="G14" s="18" t="s">
        <v>75</v>
      </c>
      <c r="H14" s="19"/>
      <c r="I14" s="49" t="s">
        <v>76</v>
      </c>
      <c r="J14" s="26" t="s">
        <v>286</v>
      </c>
      <c r="K14" s="26" t="s">
        <v>36</v>
      </c>
      <c r="L14" s="26" t="s">
        <v>37</v>
      </c>
      <c r="M14" s="26" t="s">
        <v>306</v>
      </c>
      <c r="N14" s="26" t="s">
        <v>34</v>
      </c>
      <c r="O14" s="66">
        <f>SUM(O15)</f>
        <v>521.36</v>
      </c>
    </row>
    <row r="15" spans="1:18" s="20" customFormat="1" ht="21.75" customHeight="1">
      <c r="A15" s="17"/>
      <c r="B15" s="18"/>
      <c r="C15" s="18"/>
      <c r="D15" s="18"/>
      <c r="E15" s="18"/>
      <c r="F15" s="18"/>
      <c r="G15" s="18"/>
      <c r="H15" s="19"/>
      <c r="I15" s="56" t="s">
        <v>307</v>
      </c>
      <c r="J15" s="32" t="s">
        <v>286</v>
      </c>
      <c r="K15" s="32" t="s">
        <v>36</v>
      </c>
      <c r="L15" s="32" t="s">
        <v>37</v>
      </c>
      <c r="M15" s="32" t="s">
        <v>305</v>
      </c>
      <c r="N15" s="32" t="s">
        <v>34</v>
      </c>
      <c r="O15" s="67">
        <f>SUM(O17)</f>
        <v>521.36</v>
      </c>
    </row>
    <row r="16" spans="1:18" s="20" customFormat="1" ht="34.5" customHeight="1">
      <c r="A16" s="46" t="s">
        <v>308</v>
      </c>
      <c r="B16" s="18"/>
      <c r="C16" s="18"/>
      <c r="D16" s="18"/>
      <c r="E16" s="18"/>
      <c r="F16" s="18"/>
      <c r="G16" s="18"/>
      <c r="H16" s="19"/>
      <c r="I16" s="56" t="s">
        <v>349</v>
      </c>
      <c r="J16" s="32" t="s">
        <v>286</v>
      </c>
      <c r="K16" s="32" t="s">
        <v>36</v>
      </c>
      <c r="L16" s="32" t="s">
        <v>37</v>
      </c>
      <c r="M16" s="59" t="s">
        <v>343</v>
      </c>
      <c r="N16" s="32" t="s">
        <v>34</v>
      </c>
      <c r="O16" s="67">
        <f>O17</f>
        <v>521.36</v>
      </c>
    </row>
    <row r="17" spans="1:15" s="24" customFormat="1" ht="63" customHeight="1">
      <c r="A17" s="21"/>
      <c r="B17" s="22" t="s">
        <v>108</v>
      </c>
      <c r="C17" s="22" t="s">
        <v>76</v>
      </c>
      <c r="D17" s="22" t="s">
        <v>109</v>
      </c>
      <c r="E17" s="22" t="s">
        <v>30</v>
      </c>
      <c r="F17" s="22" t="s">
        <v>107</v>
      </c>
      <c r="G17" s="22" t="s">
        <v>75</v>
      </c>
      <c r="H17" s="23"/>
      <c r="I17" s="50" t="s">
        <v>67</v>
      </c>
      <c r="J17" s="29" t="s">
        <v>286</v>
      </c>
      <c r="K17" s="29" t="s">
        <v>36</v>
      </c>
      <c r="L17" s="29" t="s">
        <v>37</v>
      </c>
      <c r="M17" s="59" t="s">
        <v>343</v>
      </c>
      <c r="N17" s="29" t="s">
        <v>66</v>
      </c>
      <c r="O17" s="68">
        <v>521.36</v>
      </c>
    </row>
    <row r="18" spans="1:15" s="37" customFormat="1" ht="0.75" customHeight="1">
      <c r="A18" s="33"/>
      <c r="B18" s="34" t="s">
        <v>108</v>
      </c>
      <c r="C18" s="34" t="s">
        <v>76</v>
      </c>
      <c r="D18" s="34" t="s">
        <v>109</v>
      </c>
      <c r="E18" s="34" t="s">
        <v>67</v>
      </c>
      <c r="F18" s="34" t="s">
        <v>107</v>
      </c>
      <c r="G18" s="34" t="s">
        <v>75</v>
      </c>
      <c r="H18" s="35"/>
      <c r="I18" s="51" t="s">
        <v>304</v>
      </c>
      <c r="J18" s="31" t="s">
        <v>293</v>
      </c>
      <c r="K18" s="31" t="s">
        <v>36</v>
      </c>
      <c r="L18" s="31" t="s">
        <v>42</v>
      </c>
      <c r="M18" s="26" t="s">
        <v>306</v>
      </c>
      <c r="N18" s="31" t="s">
        <v>34</v>
      </c>
      <c r="O18" s="69">
        <f>O19</f>
        <v>0</v>
      </c>
    </row>
    <row r="19" spans="1:15" s="41" customFormat="1" ht="40.5" hidden="1" customHeight="1">
      <c r="A19" s="38"/>
      <c r="B19" s="39"/>
      <c r="C19" s="39"/>
      <c r="D19" s="39"/>
      <c r="E19" s="39"/>
      <c r="F19" s="39"/>
      <c r="G19" s="39"/>
      <c r="H19" s="40"/>
      <c r="I19" s="57" t="s">
        <v>309</v>
      </c>
      <c r="J19" s="32" t="s">
        <v>293</v>
      </c>
      <c r="K19" s="32" t="s">
        <v>36</v>
      </c>
      <c r="L19" s="32" t="s">
        <v>42</v>
      </c>
      <c r="M19" s="58" t="s">
        <v>310</v>
      </c>
      <c r="N19" s="32" t="s">
        <v>34</v>
      </c>
      <c r="O19" s="67">
        <f>O20</f>
        <v>0</v>
      </c>
    </row>
    <row r="20" spans="1:15" s="24" customFormat="1" ht="46.5" hidden="1" customHeight="1">
      <c r="A20" s="21"/>
      <c r="B20" s="22" t="s">
        <v>108</v>
      </c>
      <c r="C20" s="22" t="s">
        <v>76</v>
      </c>
      <c r="D20" s="22" t="s">
        <v>109</v>
      </c>
      <c r="E20" s="22" t="s">
        <v>71</v>
      </c>
      <c r="F20" s="22" t="s">
        <v>107</v>
      </c>
      <c r="G20" s="22" t="s">
        <v>75</v>
      </c>
      <c r="H20" s="23"/>
      <c r="I20" s="52" t="s">
        <v>71</v>
      </c>
      <c r="J20" s="29" t="s">
        <v>293</v>
      </c>
      <c r="K20" s="29" t="s">
        <v>36</v>
      </c>
      <c r="L20" s="29" t="s">
        <v>42</v>
      </c>
      <c r="M20" s="58" t="s">
        <v>310</v>
      </c>
      <c r="N20" s="29" t="s">
        <v>70</v>
      </c>
      <c r="O20" s="68">
        <v>0</v>
      </c>
    </row>
    <row r="21" spans="1:15" s="20" customFormat="1" ht="64.5" customHeight="1">
      <c r="A21" s="17"/>
      <c r="B21" s="18" t="s">
        <v>108</v>
      </c>
      <c r="C21" s="18" t="s">
        <v>85</v>
      </c>
      <c r="D21" s="18" t="s">
        <v>30</v>
      </c>
      <c r="E21" s="18" t="s">
        <v>30</v>
      </c>
      <c r="F21" s="18" t="s">
        <v>107</v>
      </c>
      <c r="G21" s="18" t="s">
        <v>84</v>
      </c>
      <c r="H21" s="19"/>
      <c r="I21" s="49" t="s">
        <v>76</v>
      </c>
      <c r="J21" s="26" t="s">
        <v>286</v>
      </c>
      <c r="K21" s="26" t="s">
        <v>36</v>
      </c>
      <c r="L21" s="26" t="s">
        <v>77</v>
      </c>
      <c r="M21" s="26" t="s">
        <v>306</v>
      </c>
      <c r="N21" s="26" t="s">
        <v>34</v>
      </c>
      <c r="O21" s="66">
        <f>O22</f>
        <v>650.33000000000004</v>
      </c>
    </row>
    <row r="22" spans="1:15" s="41" customFormat="1" ht="14.25" customHeight="1">
      <c r="A22" s="38"/>
      <c r="B22" s="39" t="s">
        <v>108</v>
      </c>
      <c r="C22" s="39" t="s">
        <v>111</v>
      </c>
      <c r="D22" s="39" t="s">
        <v>30</v>
      </c>
      <c r="E22" s="39" t="s">
        <v>30</v>
      </c>
      <c r="F22" s="39" t="s">
        <v>107</v>
      </c>
      <c r="G22" s="39" t="s">
        <v>110</v>
      </c>
      <c r="H22" s="40"/>
      <c r="I22" s="57" t="s">
        <v>312</v>
      </c>
      <c r="J22" s="26" t="s">
        <v>286</v>
      </c>
      <c r="K22" s="26" t="s">
        <v>36</v>
      </c>
      <c r="L22" s="26" t="s">
        <v>77</v>
      </c>
      <c r="M22" s="26" t="s">
        <v>311</v>
      </c>
      <c r="N22" s="26" t="s">
        <v>34</v>
      </c>
      <c r="O22" s="66">
        <f>O23</f>
        <v>650.33000000000004</v>
      </c>
    </row>
    <row r="23" spans="1:15" s="41" customFormat="1" ht="31.5" customHeight="1">
      <c r="A23" s="47" t="s">
        <v>308</v>
      </c>
      <c r="B23" s="39"/>
      <c r="C23" s="39"/>
      <c r="D23" s="39"/>
      <c r="E23" s="39"/>
      <c r="F23" s="39"/>
      <c r="G23" s="39"/>
      <c r="H23" s="40"/>
      <c r="I23" s="56" t="s">
        <v>344</v>
      </c>
      <c r="J23" s="48" t="s">
        <v>36</v>
      </c>
      <c r="K23" s="32" t="s">
        <v>36</v>
      </c>
      <c r="L23" s="32" t="s">
        <v>77</v>
      </c>
      <c r="M23" s="59" t="s">
        <v>326</v>
      </c>
      <c r="N23" s="26" t="s">
        <v>34</v>
      </c>
      <c r="O23" s="66">
        <f>O37+O38</f>
        <v>650.33000000000004</v>
      </c>
    </row>
    <row r="24" spans="1:15" s="41" customFormat="1" ht="0.75" hidden="1" customHeight="1">
      <c r="A24" s="38"/>
      <c r="B24" s="39"/>
      <c r="C24" s="39"/>
      <c r="D24" s="39"/>
      <c r="E24" s="39"/>
      <c r="F24" s="39"/>
      <c r="G24" s="39"/>
      <c r="H24" s="40"/>
      <c r="I24" s="49" t="s">
        <v>295</v>
      </c>
      <c r="J24" s="26" t="s">
        <v>286</v>
      </c>
      <c r="K24" s="26" t="s">
        <v>36</v>
      </c>
      <c r="L24" s="26" t="s">
        <v>86</v>
      </c>
      <c r="M24" s="26" t="s">
        <v>33</v>
      </c>
      <c r="N24" s="26" t="s">
        <v>34</v>
      </c>
      <c r="O24" s="66">
        <v>0</v>
      </c>
    </row>
    <row r="25" spans="1:15" s="41" customFormat="1" ht="13.5" hidden="1" customHeight="1">
      <c r="A25" s="38"/>
      <c r="B25" s="39"/>
      <c r="C25" s="39"/>
      <c r="D25" s="39"/>
      <c r="E25" s="39"/>
      <c r="F25" s="39"/>
      <c r="G25" s="39"/>
      <c r="H25" s="40"/>
      <c r="I25" s="52" t="s">
        <v>296</v>
      </c>
      <c r="J25" s="32" t="s">
        <v>286</v>
      </c>
      <c r="K25" s="32" t="s">
        <v>36</v>
      </c>
      <c r="L25" s="32" t="s">
        <v>86</v>
      </c>
      <c r="M25" s="32" t="s">
        <v>119</v>
      </c>
      <c r="N25" s="32" t="s">
        <v>34</v>
      </c>
      <c r="O25" s="67">
        <v>0</v>
      </c>
    </row>
    <row r="26" spans="1:15" s="41" customFormat="1" ht="18.75" hidden="1" customHeight="1">
      <c r="A26" s="38"/>
      <c r="B26" s="39"/>
      <c r="C26" s="39"/>
      <c r="D26" s="39"/>
      <c r="E26" s="39"/>
      <c r="F26" s="39"/>
      <c r="G26" s="39"/>
      <c r="H26" s="40"/>
      <c r="I26" s="52" t="s">
        <v>79</v>
      </c>
      <c r="J26" s="32" t="s">
        <v>286</v>
      </c>
      <c r="K26" s="32" t="s">
        <v>36</v>
      </c>
      <c r="L26" s="32" t="s">
        <v>86</v>
      </c>
      <c r="M26" s="32" t="s">
        <v>119</v>
      </c>
      <c r="N26" s="32" t="s">
        <v>78</v>
      </c>
      <c r="O26" s="67">
        <v>0</v>
      </c>
    </row>
    <row r="27" spans="1:15" s="41" customFormat="1" ht="13.5" hidden="1" customHeight="1">
      <c r="A27" s="38"/>
      <c r="B27" s="39"/>
      <c r="C27" s="39"/>
      <c r="D27" s="39"/>
      <c r="E27" s="39"/>
      <c r="F27" s="39"/>
      <c r="G27" s="39"/>
      <c r="H27" s="40"/>
      <c r="I27" s="52" t="s">
        <v>79</v>
      </c>
      <c r="J27" s="29" t="s">
        <v>286</v>
      </c>
      <c r="K27" s="29" t="s">
        <v>36</v>
      </c>
      <c r="L27" s="29" t="s">
        <v>77</v>
      </c>
      <c r="M27" s="32" t="s">
        <v>313</v>
      </c>
      <c r="N27" s="29" t="s">
        <v>78</v>
      </c>
      <c r="O27" s="68">
        <v>0</v>
      </c>
    </row>
    <row r="28" spans="1:15" s="41" customFormat="1" ht="19.5" hidden="1" customHeight="1">
      <c r="A28" s="38"/>
      <c r="B28" s="39"/>
      <c r="C28" s="39"/>
      <c r="D28" s="39"/>
      <c r="E28" s="39"/>
      <c r="F28" s="39"/>
      <c r="G28" s="39"/>
      <c r="H28" s="40"/>
      <c r="I28" s="49" t="s">
        <v>295</v>
      </c>
      <c r="J28" s="31" t="s">
        <v>286</v>
      </c>
      <c r="K28" s="31" t="s">
        <v>36</v>
      </c>
      <c r="L28" s="31" t="s">
        <v>86</v>
      </c>
      <c r="M28" s="26" t="s">
        <v>306</v>
      </c>
      <c r="N28" s="31" t="s">
        <v>34</v>
      </c>
      <c r="O28" s="69">
        <f>O29</f>
        <v>0</v>
      </c>
    </row>
    <row r="29" spans="1:15" s="41" customFormat="1" ht="21" hidden="1" customHeight="1">
      <c r="A29" s="38"/>
      <c r="B29" s="39"/>
      <c r="C29" s="39"/>
      <c r="D29" s="39"/>
      <c r="E29" s="39"/>
      <c r="F29" s="39"/>
      <c r="G29" s="39"/>
      <c r="H29" s="40"/>
      <c r="I29" s="56" t="s">
        <v>295</v>
      </c>
      <c r="J29" s="29" t="s">
        <v>286</v>
      </c>
      <c r="K29" s="29" t="s">
        <v>36</v>
      </c>
      <c r="L29" s="29" t="s">
        <v>86</v>
      </c>
      <c r="M29" s="29" t="s">
        <v>314</v>
      </c>
      <c r="N29" s="29" t="s">
        <v>34</v>
      </c>
      <c r="O29" s="68">
        <f>O30</f>
        <v>0</v>
      </c>
    </row>
    <row r="30" spans="1:15" s="41" customFormat="1" ht="18.75" hidden="1" customHeight="1">
      <c r="A30" s="38"/>
      <c r="B30" s="39"/>
      <c r="C30" s="39"/>
      <c r="D30" s="39"/>
      <c r="E30" s="39"/>
      <c r="F30" s="39"/>
      <c r="G30" s="39"/>
      <c r="H30" s="40"/>
      <c r="I30" s="52" t="s">
        <v>79</v>
      </c>
      <c r="J30" s="29" t="s">
        <v>286</v>
      </c>
      <c r="K30" s="29" t="s">
        <v>36</v>
      </c>
      <c r="L30" s="29" t="s">
        <v>86</v>
      </c>
      <c r="M30" s="29" t="s">
        <v>314</v>
      </c>
      <c r="N30" s="29" t="s">
        <v>78</v>
      </c>
      <c r="O30" s="68">
        <v>0</v>
      </c>
    </row>
    <row r="31" spans="1:15" s="37" customFormat="1" ht="17.25" hidden="1" customHeight="1">
      <c r="A31" s="33"/>
      <c r="B31" s="34" t="s">
        <v>108</v>
      </c>
      <c r="C31" s="34" t="s">
        <v>111</v>
      </c>
      <c r="D31" s="34" t="s">
        <v>114</v>
      </c>
      <c r="E31" s="34" t="s">
        <v>30</v>
      </c>
      <c r="F31" s="34" t="s">
        <v>107</v>
      </c>
      <c r="G31" s="34" t="s">
        <v>110</v>
      </c>
      <c r="H31" s="35"/>
      <c r="I31" s="51" t="s">
        <v>142</v>
      </c>
      <c r="J31" s="31" t="s">
        <v>286</v>
      </c>
      <c r="K31" s="31" t="s">
        <v>36</v>
      </c>
      <c r="L31" s="31" t="s">
        <v>143</v>
      </c>
      <c r="M31" s="26" t="s">
        <v>306</v>
      </c>
      <c r="N31" s="31" t="s">
        <v>34</v>
      </c>
      <c r="O31" s="69">
        <f>SUM(O32)</f>
        <v>0</v>
      </c>
    </row>
    <row r="32" spans="1:15" s="24" customFormat="1" ht="20.25" hidden="1" customHeight="1">
      <c r="A32" s="21"/>
      <c r="B32" s="22" t="s">
        <v>108</v>
      </c>
      <c r="C32" s="22" t="s">
        <v>111</v>
      </c>
      <c r="D32" s="22" t="s">
        <v>114</v>
      </c>
      <c r="E32" s="22" t="s">
        <v>71</v>
      </c>
      <c r="F32" s="22" t="s">
        <v>107</v>
      </c>
      <c r="G32" s="22" t="s">
        <v>110</v>
      </c>
      <c r="H32" s="23"/>
      <c r="I32" s="56" t="s">
        <v>315</v>
      </c>
      <c r="J32" s="29" t="s">
        <v>286</v>
      </c>
      <c r="K32" s="29" t="s">
        <v>36</v>
      </c>
      <c r="L32" s="29" t="s">
        <v>143</v>
      </c>
      <c r="M32" s="29" t="s">
        <v>316</v>
      </c>
      <c r="N32" s="29" t="s">
        <v>34</v>
      </c>
      <c r="O32" s="68">
        <f>SUM(O33)</f>
        <v>0</v>
      </c>
    </row>
    <row r="33" spans="1:15" s="24" customFormat="1" ht="19.5" hidden="1" customHeight="1">
      <c r="A33" s="21"/>
      <c r="B33" s="22" t="s">
        <v>108</v>
      </c>
      <c r="C33" s="22" t="s">
        <v>111</v>
      </c>
      <c r="D33" s="22" t="s">
        <v>113</v>
      </c>
      <c r="E33" s="22" t="s">
        <v>30</v>
      </c>
      <c r="F33" s="22" t="s">
        <v>107</v>
      </c>
      <c r="G33" s="22" t="s">
        <v>110</v>
      </c>
      <c r="H33" s="23"/>
      <c r="I33" s="52" t="s">
        <v>71</v>
      </c>
      <c r="J33" s="29" t="s">
        <v>286</v>
      </c>
      <c r="K33" s="29" t="s">
        <v>36</v>
      </c>
      <c r="L33" s="29" t="s">
        <v>143</v>
      </c>
      <c r="M33" s="29" t="s">
        <v>316</v>
      </c>
      <c r="N33" s="29" t="s">
        <v>78</v>
      </c>
      <c r="O33" s="68">
        <v>0</v>
      </c>
    </row>
    <row r="34" spans="1:15" s="37" customFormat="1" ht="23.25" hidden="1" customHeight="1">
      <c r="A34" s="33"/>
      <c r="B34" s="34" t="s">
        <v>108</v>
      </c>
      <c r="C34" s="34" t="s">
        <v>111</v>
      </c>
      <c r="D34" s="34" t="s">
        <v>113</v>
      </c>
      <c r="E34" s="34" t="s">
        <v>71</v>
      </c>
      <c r="F34" s="34" t="s">
        <v>107</v>
      </c>
      <c r="G34" s="34" t="s">
        <v>110</v>
      </c>
      <c r="H34" s="35"/>
      <c r="I34" s="51" t="s">
        <v>91</v>
      </c>
      <c r="J34" s="31" t="s">
        <v>286</v>
      </c>
      <c r="K34" s="31" t="s">
        <v>36</v>
      </c>
      <c r="L34" s="31" t="s">
        <v>92</v>
      </c>
      <c r="M34" s="26" t="s">
        <v>306</v>
      </c>
      <c r="N34" s="31" t="s">
        <v>34</v>
      </c>
      <c r="O34" s="69" t="e">
        <f>O35+O44+#REF!</f>
        <v>#REF!</v>
      </c>
    </row>
    <row r="35" spans="1:15" s="37" customFormat="1" ht="12.75" hidden="1" customHeight="1">
      <c r="A35" s="33"/>
      <c r="B35" s="34"/>
      <c r="C35" s="34"/>
      <c r="D35" s="34"/>
      <c r="E35" s="34"/>
      <c r="F35" s="34"/>
      <c r="G35" s="34"/>
      <c r="H35" s="35"/>
      <c r="I35" s="51" t="s">
        <v>302</v>
      </c>
      <c r="J35" s="31" t="s">
        <v>286</v>
      </c>
      <c r="K35" s="31" t="s">
        <v>36</v>
      </c>
      <c r="L35" s="31" t="s">
        <v>92</v>
      </c>
      <c r="M35" s="31" t="s">
        <v>112</v>
      </c>
      <c r="N35" s="31" t="s">
        <v>34</v>
      </c>
      <c r="O35" s="69">
        <f>O36</f>
        <v>0</v>
      </c>
    </row>
    <row r="36" spans="1:15" s="37" customFormat="1" ht="14.25" hidden="1" customHeight="1">
      <c r="A36" s="33"/>
      <c r="B36" s="34"/>
      <c r="C36" s="34"/>
      <c r="D36" s="34"/>
      <c r="E36" s="34"/>
      <c r="F36" s="34"/>
      <c r="G36" s="34"/>
      <c r="H36" s="35"/>
      <c r="I36" s="52" t="s">
        <v>79</v>
      </c>
      <c r="J36" s="29" t="s">
        <v>286</v>
      </c>
      <c r="K36" s="29" t="s">
        <v>36</v>
      </c>
      <c r="L36" s="29" t="s">
        <v>92</v>
      </c>
      <c r="M36" s="29" t="s">
        <v>112</v>
      </c>
      <c r="N36" s="29" t="s">
        <v>78</v>
      </c>
      <c r="O36" s="68">
        <v>0</v>
      </c>
    </row>
    <row r="37" spans="1:15" s="37" customFormat="1" ht="52.5" customHeight="1">
      <c r="A37" s="33"/>
      <c r="B37" s="34"/>
      <c r="C37" s="34"/>
      <c r="D37" s="34"/>
      <c r="E37" s="34"/>
      <c r="F37" s="34"/>
      <c r="G37" s="34"/>
      <c r="H37" s="35"/>
      <c r="I37" s="50" t="s">
        <v>67</v>
      </c>
      <c r="J37" s="32" t="s">
        <v>286</v>
      </c>
      <c r="K37" s="32" t="s">
        <v>36</v>
      </c>
      <c r="L37" s="32" t="s">
        <v>77</v>
      </c>
      <c r="M37" s="32" t="s">
        <v>326</v>
      </c>
      <c r="N37" s="32" t="s">
        <v>66</v>
      </c>
      <c r="O37" s="67">
        <v>570.73</v>
      </c>
    </row>
    <row r="38" spans="1:15" s="37" customFormat="1" ht="32.25" customHeight="1">
      <c r="A38" s="33"/>
      <c r="B38" s="34"/>
      <c r="C38" s="34"/>
      <c r="D38" s="34"/>
      <c r="E38" s="34"/>
      <c r="F38" s="34"/>
      <c r="G38" s="34"/>
      <c r="H38" s="35"/>
      <c r="I38" s="52" t="s">
        <v>71</v>
      </c>
      <c r="J38" s="32" t="s">
        <v>286</v>
      </c>
      <c r="K38" s="32" t="s">
        <v>36</v>
      </c>
      <c r="L38" s="32" t="s">
        <v>77</v>
      </c>
      <c r="M38" s="32" t="s">
        <v>326</v>
      </c>
      <c r="N38" s="32" t="s">
        <v>70</v>
      </c>
      <c r="O38" s="67">
        <v>79.599999999999994</v>
      </c>
    </row>
    <row r="39" spans="1:15" s="37" customFormat="1" ht="32.25" hidden="1" customHeight="1">
      <c r="A39" s="33"/>
      <c r="B39" s="34"/>
      <c r="C39" s="34"/>
      <c r="D39" s="34"/>
      <c r="E39" s="34"/>
      <c r="F39" s="34"/>
      <c r="G39" s="34"/>
      <c r="H39" s="35"/>
      <c r="I39" s="52" t="s">
        <v>79</v>
      </c>
      <c r="J39" s="32" t="s">
        <v>286</v>
      </c>
      <c r="K39" s="32" t="s">
        <v>36</v>
      </c>
      <c r="L39" s="32" t="s">
        <v>77</v>
      </c>
      <c r="M39" s="32" t="s">
        <v>326</v>
      </c>
      <c r="N39" s="32" t="s">
        <v>78</v>
      </c>
      <c r="O39" s="67">
        <v>0</v>
      </c>
    </row>
    <row r="40" spans="1:15" s="37" customFormat="1" ht="1.5" hidden="1" customHeight="1">
      <c r="A40" s="33"/>
      <c r="B40" s="34"/>
      <c r="C40" s="34"/>
      <c r="D40" s="34"/>
      <c r="E40" s="34"/>
      <c r="F40" s="34"/>
      <c r="G40" s="34"/>
      <c r="H40" s="35"/>
      <c r="I40" s="25" t="s">
        <v>295</v>
      </c>
      <c r="J40" s="26" t="s">
        <v>286</v>
      </c>
      <c r="K40" s="26" t="s">
        <v>36</v>
      </c>
      <c r="L40" s="26" t="s">
        <v>86</v>
      </c>
      <c r="M40" s="26" t="s">
        <v>306</v>
      </c>
      <c r="N40" s="26" t="s">
        <v>34</v>
      </c>
      <c r="O40" s="66">
        <f>O41</f>
        <v>0</v>
      </c>
    </row>
    <row r="41" spans="1:15" s="37" customFormat="1" ht="32.25" hidden="1" customHeight="1">
      <c r="A41" s="33"/>
      <c r="B41" s="34"/>
      <c r="C41" s="34"/>
      <c r="D41" s="34"/>
      <c r="E41" s="34"/>
      <c r="F41" s="34"/>
      <c r="G41" s="34"/>
      <c r="H41" s="35"/>
      <c r="I41" s="55" t="s">
        <v>296</v>
      </c>
      <c r="J41" s="32" t="s">
        <v>286</v>
      </c>
      <c r="K41" s="32" t="s">
        <v>36</v>
      </c>
      <c r="L41" s="32" t="s">
        <v>86</v>
      </c>
      <c r="M41" s="32" t="s">
        <v>314</v>
      </c>
      <c r="N41" s="32" t="s">
        <v>34</v>
      </c>
      <c r="O41" s="67">
        <f>O42</f>
        <v>0</v>
      </c>
    </row>
    <row r="42" spans="1:15" s="37" customFormat="1" ht="32.25" hidden="1" customHeight="1">
      <c r="A42" s="33"/>
      <c r="B42" s="34"/>
      <c r="C42" s="34"/>
      <c r="D42" s="34"/>
      <c r="E42" s="34"/>
      <c r="F42" s="34"/>
      <c r="G42" s="34"/>
      <c r="H42" s="35"/>
      <c r="I42" s="52" t="s">
        <v>79</v>
      </c>
      <c r="J42" s="32" t="s">
        <v>286</v>
      </c>
      <c r="K42" s="32" t="s">
        <v>36</v>
      </c>
      <c r="L42" s="32" t="s">
        <v>86</v>
      </c>
      <c r="M42" s="32" t="s">
        <v>314</v>
      </c>
      <c r="N42" s="32" t="s">
        <v>78</v>
      </c>
      <c r="O42" s="67">
        <v>0</v>
      </c>
    </row>
    <row r="43" spans="1:15" s="37" customFormat="1" ht="28.5" hidden="1" customHeight="1">
      <c r="A43" s="33"/>
      <c r="B43" s="34"/>
      <c r="C43" s="34"/>
      <c r="D43" s="34"/>
      <c r="E43" s="34"/>
      <c r="F43" s="34"/>
      <c r="G43" s="34"/>
      <c r="H43" s="35"/>
      <c r="I43" s="25" t="s">
        <v>91</v>
      </c>
      <c r="J43" s="31" t="s">
        <v>286</v>
      </c>
      <c r="K43" s="31" t="s">
        <v>36</v>
      </c>
      <c r="L43" s="31" t="s">
        <v>92</v>
      </c>
      <c r="M43" s="26" t="s">
        <v>306</v>
      </c>
      <c r="N43" s="26" t="s">
        <v>34</v>
      </c>
      <c r="O43" s="66" t="e">
        <f>O47+#REF!</f>
        <v>#REF!</v>
      </c>
    </row>
    <row r="44" spans="1:15" s="37" customFormat="1" ht="0.75" hidden="1" customHeight="1">
      <c r="A44" s="33"/>
      <c r="B44" s="34"/>
      <c r="C44" s="34"/>
      <c r="D44" s="34"/>
      <c r="E44" s="34"/>
      <c r="F44" s="34"/>
      <c r="G44" s="34"/>
      <c r="H44" s="35"/>
      <c r="I44" s="51" t="s">
        <v>303</v>
      </c>
      <c r="J44" s="31" t="s">
        <v>286</v>
      </c>
      <c r="K44" s="31" t="s">
        <v>36</v>
      </c>
      <c r="L44" s="31" t="s">
        <v>92</v>
      </c>
      <c r="M44" s="31" t="s">
        <v>328</v>
      </c>
      <c r="N44" s="31" t="s">
        <v>34</v>
      </c>
      <c r="O44" s="69">
        <f>O46+O47</f>
        <v>0</v>
      </c>
    </row>
    <row r="45" spans="1:15" s="37" customFormat="1" ht="37.5" hidden="1" customHeight="1">
      <c r="A45" s="33"/>
      <c r="B45" s="34"/>
      <c r="C45" s="34"/>
      <c r="D45" s="34"/>
      <c r="E45" s="34"/>
      <c r="F45" s="34"/>
      <c r="G45" s="34"/>
      <c r="H45" s="35"/>
      <c r="I45" s="53" t="s">
        <v>308</v>
      </c>
      <c r="J45" s="29" t="s">
        <v>286</v>
      </c>
      <c r="K45" s="29" t="s">
        <v>36</v>
      </c>
      <c r="L45" s="29" t="s">
        <v>92</v>
      </c>
      <c r="M45" s="29" t="s">
        <v>327</v>
      </c>
      <c r="N45" s="29" t="s">
        <v>34</v>
      </c>
      <c r="O45" s="68">
        <f>O46</f>
        <v>0</v>
      </c>
    </row>
    <row r="46" spans="1:15" s="37" customFormat="1" ht="22.5" hidden="1" customHeight="1">
      <c r="A46" s="33"/>
      <c r="B46" s="34"/>
      <c r="C46" s="34"/>
      <c r="D46" s="34"/>
      <c r="E46" s="34"/>
      <c r="F46" s="34"/>
      <c r="G46" s="34"/>
      <c r="H46" s="35"/>
      <c r="I46" s="50" t="s">
        <v>91</v>
      </c>
      <c r="J46" s="29" t="s">
        <v>286</v>
      </c>
      <c r="K46" s="29" t="s">
        <v>36</v>
      </c>
      <c r="L46" s="29" t="s">
        <v>92</v>
      </c>
      <c r="M46" s="29" t="s">
        <v>336</v>
      </c>
      <c r="N46" s="29" t="s">
        <v>34</v>
      </c>
      <c r="O46" s="68">
        <f>O47</f>
        <v>0</v>
      </c>
    </row>
    <row r="47" spans="1:15" s="37" customFormat="1" ht="0.75" hidden="1" customHeight="1">
      <c r="A47" s="33"/>
      <c r="B47" s="34"/>
      <c r="C47" s="34"/>
      <c r="D47" s="34"/>
      <c r="E47" s="34"/>
      <c r="F47" s="34"/>
      <c r="G47" s="34"/>
      <c r="H47" s="35"/>
      <c r="I47" s="52" t="s">
        <v>79</v>
      </c>
      <c r="J47" s="29" t="s">
        <v>286</v>
      </c>
      <c r="K47" s="29" t="s">
        <v>36</v>
      </c>
      <c r="L47" s="29" t="s">
        <v>92</v>
      </c>
      <c r="M47" s="29" t="s">
        <v>336</v>
      </c>
      <c r="N47" s="29" t="s">
        <v>78</v>
      </c>
      <c r="O47" s="68">
        <v>0</v>
      </c>
    </row>
    <row r="48" spans="1:15" s="20" customFormat="1" ht="21.75" customHeight="1">
      <c r="A48" s="17"/>
      <c r="B48" s="18"/>
      <c r="C48" s="18"/>
      <c r="D48" s="18"/>
      <c r="E48" s="18"/>
      <c r="F48" s="18"/>
      <c r="G48" s="18"/>
      <c r="H48" s="19"/>
      <c r="I48" s="72" t="s">
        <v>303</v>
      </c>
      <c r="J48" s="26" t="s">
        <v>286</v>
      </c>
      <c r="K48" s="26" t="s">
        <v>36</v>
      </c>
      <c r="L48" s="26" t="s">
        <v>92</v>
      </c>
      <c r="M48" s="26" t="s">
        <v>365</v>
      </c>
      <c r="N48" s="26" t="s">
        <v>34</v>
      </c>
      <c r="O48" s="66">
        <f>O49</f>
        <v>252.61</v>
      </c>
    </row>
    <row r="49" spans="1:15" s="20" customFormat="1" ht="70.5" customHeight="1">
      <c r="A49" s="46" t="s">
        <v>308</v>
      </c>
      <c r="B49" s="18"/>
      <c r="C49" s="18"/>
      <c r="D49" s="18"/>
      <c r="E49" s="18"/>
      <c r="F49" s="18"/>
      <c r="G49" s="18"/>
      <c r="H49" s="19"/>
      <c r="I49" s="56" t="s">
        <v>67</v>
      </c>
      <c r="J49" s="32" t="s">
        <v>286</v>
      </c>
      <c r="K49" s="32" t="s">
        <v>36</v>
      </c>
      <c r="L49" s="59" t="s">
        <v>92</v>
      </c>
      <c r="M49" s="59" t="s">
        <v>365</v>
      </c>
      <c r="N49" s="59" t="s">
        <v>66</v>
      </c>
      <c r="O49" s="67">
        <v>252.61</v>
      </c>
    </row>
    <row r="50" spans="1:15" s="37" customFormat="1">
      <c r="A50" s="33" t="s">
        <v>40</v>
      </c>
      <c r="B50" s="34" t="s">
        <v>108</v>
      </c>
      <c r="C50" s="34" t="s">
        <v>111</v>
      </c>
      <c r="D50" s="34" t="s">
        <v>115</v>
      </c>
      <c r="E50" s="34" t="s">
        <v>67</v>
      </c>
      <c r="F50" s="34" t="s">
        <v>107</v>
      </c>
      <c r="G50" s="34" t="s">
        <v>110</v>
      </c>
      <c r="H50" s="35"/>
      <c r="I50" s="51" t="s">
        <v>40</v>
      </c>
      <c r="J50" s="31" t="s">
        <v>286</v>
      </c>
      <c r="K50" s="31" t="s">
        <v>37</v>
      </c>
      <c r="L50" s="31" t="s">
        <v>35</v>
      </c>
      <c r="M50" s="26" t="s">
        <v>306</v>
      </c>
      <c r="N50" s="31" t="s">
        <v>34</v>
      </c>
      <c r="O50" s="69">
        <f>O51</f>
        <v>92.800000000000011</v>
      </c>
    </row>
    <row r="51" spans="1:15" s="37" customFormat="1" ht="22.5" customHeight="1">
      <c r="A51" s="33"/>
      <c r="B51" s="34"/>
      <c r="C51" s="34"/>
      <c r="D51" s="34"/>
      <c r="E51" s="34"/>
      <c r="F51" s="34"/>
      <c r="G51" s="34"/>
      <c r="H51" s="35"/>
      <c r="I51" s="51" t="s">
        <v>80</v>
      </c>
      <c r="J51" s="31" t="s">
        <v>286</v>
      </c>
      <c r="K51" s="31" t="s">
        <v>37</v>
      </c>
      <c r="L51" s="31" t="s">
        <v>42</v>
      </c>
      <c r="M51" s="26" t="s">
        <v>306</v>
      </c>
      <c r="N51" s="31" t="s">
        <v>34</v>
      </c>
      <c r="O51" s="69">
        <f>O53+O54</f>
        <v>92.800000000000011</v>
      </c>
    </row>
    <row r="52" spans="1:15" s="37" customFormat="1" ht="40.5" customHeight="1">
      <c r="A52" s="33"/>
      <c r="B52" s="34"/>
      <c r="C52" s="34"/>
      <c r="D52" s="34"/>
      <c r="E52" s="34"/>
      <c r="F52" s="34"/>
      <c r="G52" s="34"/>
      <c r="H52" s="35"/>
      <c r="I52" s="56" t="s">
        <v>317</v>
      </c>
      <c r="J52" s="29" t="s">
        <v>286</v>
      </c>
      <c r="K52" s="29" t="s">
        <v>37</v>
      </c>
      <c r="L52" s="29" t="s">
        <v>42</v>
      </c>
      <c r="M52" s="29" t="s">
        <v>324</v>
      </c>
      <c r="N52" s="29" t="s">
        <v>34</v>
      </c>
      <c r="O52" s="68">
        <f>O53+O54</f>
        <v>92.800000000000011</v>
      </c>
    </row>
    <row r="53" spans="1:15" s="24" customFormat="1" ht="67.5" customHeight="1">
      <c r="A53" s="21"/>
      <c r="B53" s="22" t="s">
        <v>108</v>
      </c>
      <c r="C53" s="22" t="s">
        <v>111</v>
      </c>
      <c r="D53" s="22" t="s">
        <v>115</v>
      </c>
      <c r="E53" s="22" t="s">
        <v>71</v>
      </c>
      <c r="F53" s="22" t="s">
        <v>107</v>
      </c>
      <c r="G53" s="22" t="s">
        <v>110</v>
      </c>
      <c r="H53" s="23"/>
      <c r="I53" s="50" t="s">
        <v>67</v>
      </c>
      <c r="J53" s="29" t="s">
        <v>286</v>
      </c>
      <c r="K53" s="29" t="s">
        <v>37</v>
      </c>
      <c r="L53" s="29" t="s">
        <v>42</v>
      </c>
      <c r="M53" s="29" t="s">
        <v>324</v>
      </c>
      <c r="N53" s="29" t="s">
        <v>66</v>
      </c>
      <c r="O53" s="68">
        <v>86.48</v>
      </c>
    </row>
    <row r="54" spans="1:15" s="41" customFormat="1" ht="29.25" customHeight="1">
      <c r="A54" s="38"/>
      <c r="B54" s="39" t="s">
        <v>108</v>
      </c>
      <c r="C54" s="39" t="s">
        <v>117</v>
      </c>
      <c r="D54" s="39" t="s">
        <v>30</v>
      </c>
      <c r="E54" s="39" t="s">
        <v>30</v>
      </c>
      <c r="F54" s="39" t="s">
        <v>107</v>
      </c>
      <c r="G54" s="39" t="s">
        <v>116</v>
      </c>
      <c r="H54" s="40"/>
      <c r="I54" s="52" t="s">
        <v>71</v>
      </c>
      <c r="J54" s="32" t="s">
        <v>286</v>
      </c>
      <c r="K54" s="32" t="s">
        <v>37</v>
      </c>
      <c r="L54" s="32" t="s">
        <v>42</v>
      </c>
      <c r="M54" s="29" t="s">
        <v>324</v>
      </c>
      <c r="N54" s="32" t="s">
        <v>70</v>
      </c>
      <c r="O54" s="67">
        <v>6.32</v>
      </c>
    </row>
    <row r="55" spans="1:15" s="41" customFormat="1" ht="33" customHeight="1">
      <c r="A55" s="38"/>
      <c r="B55" s="39"/>
      <c r="C55" s="39"/>
      <c r="D55" s="39"/>
      <c r="E55" s="39"/>
      <c r="F55" s="39"/>
      <c r="G55" s="39"/>
      <c r="H55" s="40"/>
      <c r="I55" s="51" t="s">
        <v>289</v>
      </c>
      <c r="J55" s="42" t="s">
        <v>286</v>
      </c>
      <c r="K55" s="31" t="s">
        <v>42</v>
      </c>
      <c r="L55" s="31" t="s">
        <v>35</v>
      </c>
      <c r="M55" s="26" t="s">
        <v>306</v>
      </c>
      <c r="N55" s="31" t="s">
        <v>34</v>
      </c>
      <c r="O55" s="69">
        <f>O56</f>
        <v>1208.5</v>
      </c>
    </row>
    <row r="56" spans="1:15" s="41" customFormat="1" ht="20.25" customHeight="1">
      <c r="A56" s="38"/>
      <c r="B56" s="39"/>
      <c r="C56" s="39"/>
      <c r="D56" s="39"/>
      <c r="E56" s="39"/>
      <c r="F56" s="39"/>
      <c r="G56" s="39"/>
      <c r="H56" s="40"/>
      <c r="I56" s="51" t="s">
        <v>355</v>
      </c>
      <c r="J56" s="42" t="s">
        <v>286</v>
      </c>
      <c r="K56" s="31" t="s">
        <v>42</v>
      </c>
      <c r="L56" s="31" t="s">
        <v>133</v>
      </c>
      <c r="M56" s="26" t="s">
        <v>306</v>
      </c>
      <c r="N56" s="31" t="s">
        <v>34</v>
      </c>
      <c r="O56" s="69">
        <f>O57</f>
        <v>1208.5</v>
      </c>
    </row>
    <row r="57" spans="1:15" s="41" customFormat="1" ht="20.25" customHeight="1">
      <c r="A57" s="38"/>
      <c r="B57" s="39"/>
      <c r="C57" s="39"/>
      <c r="D57" s="39"/>
      <c r="E57" s="39"/>
      <c r="F57" s="39"/>
      <c r="G57" s="39"/>
      <c r="H57" s="40"/>
      <c r="I57" s="51" t="s">
        <v>355</v>
      </c>
      <c r="J57" s="43" t="s">
        <v>286</v>
      </c>
      <c r="K57" s="29" t="s">
        <v>42</v>
      </c>
      <c r="L57" s="29" t="s">
        <v>133</v>
      </c>
      <c r="M57" s="58" t="s">
        <v>354</v>
      </c>
      <c r="N57" s="29" t="s">
        <v>34</v>
      </c>
      <c r="O57" s="68">
        <f>O58+O61</f>
        <v>1208.5</v>
      </c>
    </row>
    <row r="58" spans="1:15" s="41" customFormat="1" ht="33.75" customHeight="1">
      <c r="A58" s="38"/>
      <c r="B58" s="39"/>
      <c r="C58" s="39"/>
      <c r="D58" s="39"/>
      <c r="E58" s="39"/>
      <c r="F58" s="39"/>
      <c r="G58" s="39"/>
      <c r="H58" s="40"/>
      <c r="I58" s="56" t="s">
        <v>345</v>
      </c>
      <c r="J58" s="43" t="s">
        <v>286</v>
      </c>
      <c r="K58" s="29" t="s">
        <v>42</v>
      </c>
      <c r="L58" s="29" t="s">
        <v>133</v>
      </c>
      <c r="M58" s="58" t="s">
        <v>354</v>
      </c>
      <c r="N58" s="29" t="s">
        <v>34</v>
      </c>
      <c r="O58" s="68">
        <f>O59+O60</f>
        <v>1202.5</v>
      </c>
    </row>
    <row r="59" spans="1:15" s="41" customFormat="1" ht="64.5" customHeight="1">
      <c r="A59" s="38"/>
      <c r="B59" s="39"/>
      <c r="C59" s="39"/>
      <c r="D59" s="39"/>
      <c r="E59" s="39"/>
      <c r="F59" s="39"/>
      <c r="G59" s="39"/>
      <c r="H59" s="40"/>
      <c r="I59" s="50" t="s">
        <v>67</v>
      </c>
      <c r="J59" s="43" t="s">
        <v>286</v>
      </c>
      <c r="K59" s="29" t="s">
        <v>42</v>
      </c>
      <c r="L59" s="29" t="s">
        <v>133</v>
      </c>
      <c r="M59" s="58" t="s">
        <v>354</v>
      </c>
      <c r="N59" s="29" t="s">
        <v>66</v>
      </c>
      <c r="O59" s="68">
        <v>1071.49</v>
      </c>
    </row>
    <row r="60" spans="1:15" s="41" customFormat="1" ht="32.25" customHeight="1">
      <c r="A60" s="38"/>
      <c r="B60" s="39"/>
      <c r="C60" s="39"/>
      <c r="D60" s="39"/>
      <c r="E60" s="39"/>
      <c r="F60" s="39"/>
      <c r="G60" s="39"/>
      <c r="H60" s="40"/>
      <c r="I60" s="52" t="s">
        <v>71</v>
      </c>
      <c r="J60" s="43" t="s">
        <v>286</v>
      </c>
      <c r="K60" s="29" t="s">
        <v>42</v>
      </c>
      <c r="L60" s="29" t="s">
        <v>133</v>
      </c>
      <c r="M60" s="58" t="s">
        <v>354</v>
      </c>
      <c r="N60" s="29" t="s">
        <v>70</v>
      </c>
      <c r="O60" s="68">
        <v>131.01</v>
      </c>
    </row>
    <row r="61" spans="1:15" s="41" customFormat="1" ht="14.25" customHeight="1">
      <c r="A61" s="38"/>
      <c r="B61" s="39"/>
      <c r="C61" s="39"/>
      <c r="D61" s="39"/>
      <c r="E61" s="39"/>
      <c r="F61" s="39"/>
      <c r="G61" s="39"/>
      <c r="H61" s="40"/>
      <c r="I61" s="52" t="s">
        <v>79</v>
      </c>
      <c r="J61" s="29" t="s">
        <v>286</v>
      </c>
      <c r="K61" s="29" t="s">
        <v>42</v>
      </c>
      <c r="L61" s="29" t="s">
        <v>133</v>
      </c>
      <c r="M61" s="58" t="s">
        <v>354</v>
      </c>
      <c r="N61" s="29" t="s">
        <v>78</v>
      </c>
      <c r="O61" s="68">
        <v>6</v>
      </c>
    </row>
    <row r="62" spans="1:15" s="41" customFormat="1" ht="16.5" customHeight="1">
      <c r="A62" s="38"/>
      <c r="B62" s="39"/>
      <c r="C62" s="39"/>
      <c r="D62" s="39"/>
      <c r="E62" s="39"/>
      <c r="F62" s="39"/>
      <c r="G62" s="39"/>
      <c r="H62" s="40"/>
      <c r="I62" s="49" t="s">
        <v>97</v>
      </c>
      <c r="J62" s="26" t="s">
        <v>286</v>
      </c>
      <c r="K62" s="26" t="s">
        <v>77</v>
      </c>
      <c r="L62" s="26" t="s">
        <v>35</v>
      </c>
      <c r="M62" s="26" t="s">
        <v>306</v>
      </c>
      <c r="N62" s="31" t="s">
        <v>34</v>
      </c>
      <c r="O62" s="69">
        <f t="shared" ref="O62:O64" si="0">O63</f>
        <v>231.04</v>
      </c>
    </row>
    <row r="63" spans="1:15" s="41" customFormat="1" ht="18.75" customHeight="1">
      <c r="A63" s="38"/>
      <c r="B63" s="39"/>
      <c r="C63" s="39"/>
      <c r="D63" s="39"/>
      <c r="E63" s="39"/>
      <c r="F63" s="39"/>
      <c r="G63" s="39"/>
      <c r="H63" s="40"/>
      <c r="I63" s="49" t="s">
        <v>146</v>
      </c>
      <c r="J63" s="26" t="s">
        <v>286</v>
      </c>
      <c r="K63" s="26" t="s">
        <v>77</v>
      </c>
      <c r="L63" s="26" t="s">
        <v>129</v>
      </c>
      <c r="M63" s="26" t="s">
        <v>306</v>
      </c>
      <c r="N63" s="31" t="s">
        <v>34</v>
      </c>
      <c r="O63" s="69">
        <f t="shared" si="0"/>
        <v>231.04</v>
      </c>
    </row>
    <row r="64" spans="1:15" s="41" customFormat="1" ht="18.75" customHeight="1">
      <c r="A64" s="38"/>
      <c r="B64" s="39"/>
      <c r="C64" s="39"/>
      <c r="D64" s="39"/>
      <c r="E64" s="39"/>
      <c r="F64" s="39"/>
      <c r="G64" s="39"/>
      <c r="H64" s="40"/>
      <c r="I64" s="52" t="s">
        <v>297</v>
      </c>
      <c r="J64" s="43" t="s">
        <v>286</v>
      </c>
      <c r="K64" s="29" t="s">
        <v>77</v>
      </c>
      <c r="L64" s="29" t="s">
        <v>129</v>
      </c>
      <c r="M64" s="29" t="s">
        <v>318</v>
      </c>
      <c r="N64" s="29" t="s">
        <v>34</v>
      </c>
      <c r="O64" s="68">
        <f t="shared" si="0"/>
        <v>231.04</v>
      </c>
    </row>
    <row r="65" spans="1:15" s="41" customFormat="1" ht="28.5" customHeight="1">
      <c r="A65" s="38"/>
      <c r="B65" s="39"/>
      <c r="C65" s="39"/>
      <c r="D65" s="39"/>
      <c r="E65" s="39"/>
      <c r="F65" s="39"/>
      <c r="G65" s="39"/>
      <c r="H65" s="40"/>
      <c r="I65" s="52" t="s">
        <v>71</v>
      </c>
      <c r="J65" s="43" t="s">
        <v>286</v>
      </c>
      <c r="K65" s="29" t="s">
        <v>77</v>
      </c>
      <c r="L65" s="29" t="s">
        <v>129</v>
      </c>
      <c r="M65" s="29" t="s">
        <v>318</v>
      </c>
      <c r="N65" s="29" t="s">
        <v>70</v>
      </c>
      <c r="O65" s="68">
        <v>231.04</v>
      </c>
    </row>
    <row r="66" spans="1:15" s="41" customFormat="1" ht="19.5" customHeight="1">
      <c r="A66" s="38"/>
      <c r="B66" s="39"/>
      <c r="C66" s="39"/>
      <c r="D66" s="39"/>
      <c r="E66" s="39"/>
      <c r="F66" s="39"/>
      <c r="G66" s="39"/>
      <c r="H66" s="40"/>
      <c r="I66" s="49" t="s">
        <v>292</v>
      </c>
      <c r="J66" s="31" t="s">
        <v>286</v>
      </c>
      <c r="K66" s="31" t="s">
        <v>89</v>
      </c>
      <c r="L66" s="31" t="s">
        <v>35</v>
      </c>
      <c r="M66" s="26" t="s">
        <v>306</v>
      </c>
      <c r="N66" s="31" t="s">
        <v>34</v>
      </c>
      <c r="O66" s="66">
        <f>O67+O72+O88</f>
        <v>360.66</v>
      </c>
    </row>
    <row r="67" spans="1:15" s="41" customFormat="1" ht="14.25" customHeight="1">
      <c r="A67" s="38"/>
      <c r="B67" s="39"/>
      <c r="C67" s="39"/>
      <c r="D67" s="39"/>
      <c r="E67" s="39"/>
      <c r="F67" s="39"/>
      <c r="G67" s="39"/>
      <c r="H67" s="40"/>
      <c r="I67" s="49" t="s">
        <v>337</v>
      </c>
      <c r="J67" s="31" t="s">
        <v>286</v>
      </c>
      <c r="K67" s="31" t="s">
        <v>89</v>
      </c>
      <c r="L67" s="31" t="s">
        <v>36</v>
      </c>
      <c r="M67" s="26" t="s">
        <v>306</v>
      </c>
      <c r="N67" s="31" t="s">
        <v>34</v>
      </c>
      <c r="O67" s="66">
        <f>O68+O70</f>
        <v>248.46</v>
      </c>
    </row>
    <row r="68" spans="1:15" s="41" customFormat="1" ht="38.25" customHeight="1">
      <c r="A68" s="38"/>
      <c r="B68" s="39"/>
      <c r="C68" s="39"/>
      <c r="D68" s="39"/>
      <c r="E68" s="39"/>
      <c r="F68" s="39"/>
      <c r="G68" s="39"/>
      <c r="H68" s="40"/>
      <c r="I68" s="61" t="s">
        <v>352</v>
      </c>
      <c r="J68" s="29" t="s">
        <v>286</v>
      </c>
      <c r="K68" s="29" t="s">
        <v>89</v>
      </c>
      <c r="L68" s="29" t="s">
        <v>36</v>
      </c>
      <c r="M68" s="59" t="s">
        <v>342</v>
      </c>
      <c r="N68" s="29" t="s">
        <v>34</v>
      </c>
      <c r="O68" s="67">
        <f>O69</f>
        <v>238.46</v>
      </c>
    </row>
    <row r="69" spans="1:15" s="41" customFormat="1" ht="30" customHeight="1">
      <c r="A69" s="38"/>
      <c r="B69" s="39"/>
      <c r="C69" s="39"/>
      <c r="D69" s="39"/>
      <c r="E69" s="39"/>
      <c r="F69" s="39"/>
      <c r="G69" s="39"/>
      <c r="H69" s="40"/>
      <c r="I69" s="52" t="s">
        <v>71</v>
      </c>
      <c r="J69" s="29" t="s">
        <v>286</v>
      </c>
      <c r="K69" s="29" t="s">
        <v>89</v>
      </c>
      <c r="L69" s="29" t="s">
        <v>36</v>
      </c>
      <c r="M69" s="59" t="s">
        <v>342</v>
      </c>
      <c r="N69" s="29" t="s">
        <v>70</v>
      </c>
      <c r="O69" s="70">
        <v>238.46</v>
      </c>
    </row>
    <row r="70" spans="1:15" s="41" customFormat="1" ht="38.25" customHeight="1">
      <c r="A70" s="38"/>
      <c r="B70" s="39"/>
      <c r="C70" s="39"/>
      <c r="D70" s="39"/>
      <c r="E70" s="39"/>
      <c r="F70" s="39"/>
      <c r="G70" s="39"/>
      <c r="H70" s="40"/>
      <c r="I70" s="61" t="s">
        <v>362</v>
      </c>
      <c r="J70" s="29" t="s">
        <v>286</v>
      </c>
      <c r="K70" s="29" t="s">
        <v>89</v>
      </c>
      <c r="L70" s="29" t="s">
        <v>36</v>
      </c>
      <c r="M70" s="59" t="s">
        <v>361</v>
      </c>
      <c r="N70" s="29" t="s">
        <v>34</v>
      </c>
      <c r="O70" s="67">
        <f>O71</f>
        <v>10</v>
      </c>
    </row>
    <row r="71" spans="1:15" s="41" customFormat="1" ht="30" customHeight="1">
      <c r="A71" s="38"/>
      <c r="B71" s="39"/>
      <c r="C71" s="39"/>
      <c r="D71" s="39"/>
      <c r="E71" s="39"/>
      <c r="F71" s="39"/>
      <c r="G71" s="39"/>
      <c r="H71" s="40"/>
      <c r="I71" s="52" t="s">
        <v>71</v>
      </c>
      <c r="J71" s="29" t="s">
        <v>286</v>
      </c>
      <c r="K71" s="29" t="s">
        <v>89</v>
      </c>
      <c r="L71" s="29" t="s">
        <v>36</v>
      </c>
      <c r="M71" s="59" t="s">
        <v>361</v>
      </c>
      <c r="N71" s="29" t="s">
        <v>70</v>
      </c>
      <c r="O71" s="70">
        <v>10</v>
      </c>
    </row>
    <row r="72" spans="1:15" s="20" customFormat="1" ht="15" customHeight="1">
      <c r="A72" s="17"/>
      <c r="B72" s="18"/>
      <c r="C72" s="18"/>
      <c r="D72" s="18"/>
      <c r="E72" s="18"/>
      <c r="F72" s="18"/>
      <c r="G72" s="18"/>
      <c r="H72" s="19"/>
      <c r="I72" s="49" t="s">
        <v>148</v>
      </c>
      <c r="J72" s="26" t="s">
        <v>286</v>
      </c>
      <c r="K72" s="26" t="s">
        <v>89</v>
      </c>
      <c r="L72" s="26" t="s">
        <v>37</v>
      </c>
      <c r="M72" s="26" t="s">
        <v>306</v>
      </c>
      <c r="N72" s="26" t="s">
        <v>34</v>
      </c>
      <c r="O72" s="66">
        <f>O79+O85</f>
        <v>89</v>
      </c>
    </row>
    <row r="73" spans="1:15" s="20" customFormat="1" ht="30.75" hidden="1" customHeight="1">
      <c r="A73" s="17"/>
      <c r="B73" s="18"/>
      <c r="C73" s="18"/>
      <c r="D73" s="18"/>
      <c r="E73" s="18"/>
      <c r="F73" s="18"/>
      <c r="G73" s="18"/>
      <c r="H73" s="19"/>
      <c r="I73" s="52" t="s">
        <v>298</v>
      </c>
      <c r="J73" s="32" t="s">
        <v>286</v>
      </c>
      <c r="K73" s="32" t="s">
        <v>89</v>
      </c>
      <c r="L73" s="32" t="s">
        <v>37</v>
      </c>
      <c r="M73" s="32" t="s">
        <v>319</v>
      </c>
      <c r="N73" s="32" t="s">
        <v>34</v>
      </c>
      <c r="O73" s="67">
        <f>O74</f>
        <v>0</v>
      </c>
    </row>
    <row r="74" spans="1:15" s="20" customFormat="1" ht="32.25" hidden="1" customHeight="1">
      <c r="A74" s="17"/>
      <c r="B74" s="18"/>
      <c r="C74" s="18"/>
      <c r="D74" s="18"/>
      <c r="E74" s="18"/>
      <c r="F74" s="18"/>
      <c r="G74" s="18"/>
      <c r="H74" s="19"/>
      <c r="I74" s="52" t="s">
        <v>71</v>
      </c>
      <c r="J74" s="32" t="s">
        <v>286</v>
      </c>
      <c r="K74" s="32" t="s">
        <v>89</v>
      </c>
      <c r="L74" s="32" t="s">
        <v>37</v>
      </c>
      <c r="M74" s="32" t="s">
        <v>319</v>
      </c>
      <c r="N74" s="32" t="s">
        <v>70</v>
      </c>
      <c r="O74" s="67">
        <v>0</v>
      </c>
    </row>
    <row r="75" spans="1:15" s="20" customFormat="1" ht="38.25" hidden="1" customHeight="1">
      <c r="A75" s="17"/>
      <c r="B75" s="18"/>
      <c r="C75" s="18"/>
      <c r="D75" s="18"/>
      <c r="E75" s="18"/>
      <c r="F75" s="18"/>
      <c r="G75" s="18"/>
      <c r="H75" s="19"/>
      <c r="I75" s="52" t="s">
        <v>333</v>
      </c>
      <c r="J75" s="32" t="s">
        <v>286</v>
      </c>
      <c r="K75" s="32" t="s">
        <v>89</v>
      </c>
      <c r="L75" s="32" t="s">
        <v>37</v>
      </c>
      <c r="M75" s="32" t="s">
        <v>331</v>
      </c>
      <c r="N75" s="32" t="s">
        <v>34</v>
      </c>
      <c r="O75" s="67">
        <v>0</v>
      </c>
    </row>
    <row r="76" spans="1:15" s="20" customFormat="1" ht="25.5" hidden="1" customHeight="1">
      <c r="A76" s="17"/>
      <c r="B76" s="18"/>
      <c r="C76" s="18"/>
      <c r="D76" s="18"/>
      <c r="E76" s="18"/>
      <c r="F76" s="18"/>
      <c r="G76" s="18"/>
      <c r="H76" s="19"/>
      <c r="I76" s="52" t="s">
        <v>71</v>
      </c>
      <c r="J76" s="32" t="s">
        <v>286</v>
      </c>
      <c r="K76" s="32" t="s">
        <v>89</v>
      </c>
      <c r="L76" s="32" t="s">
        <v>37</v>
      </c>
      <c r="M76" s="32" t="s">
        <v>331</v>
      </c>
      <c r="N76" s="32" t="s">
        <v>70</v>
      </c>
      <c r="O76" s="67">
        <v>0</v>
      </c>
    </row>
    <row r="77" spans="1:15" s="20" customFormat="1" ht="24.75" hidden="1" customHeight="1">
      <c r="A77" s="17"/>
      <c r="B77" s="18"/>
      <c r="C77" s="18"/>
      <c r="D77" s="18"/>
      <c r="E77" s="18"/>
      <c r="F77" s="18"/>
      <c r="G77" s="18"/>
      <c r="H77" s="19"/>
      <c r="I77" s="52" t="s">
        <v>334</v>
      </c>
      <c r="J77" s="32" t="s">
        <v>286</v>
      </c>
      <c r="K77" s="32" t="s">
        <v>89</v>
      </c>
      <c r="L77" s="32" t="s">
        <v>37</v>
      </c>
      <c r="M77" s="32" t="s">
        <v>332</v>
      </c>
      <c r="N77" s="32" t="s">
        <v>34</v>
      </c>
      <c r="O77" s="67">
        <f>O78</f>
        <v>0</v>
      </c>
    </row>
    <row r="78" spans="1:15" s="20" customFormat="1" ht="3" hidden="1" customHeight="1">
      <c r="A78" s="17"/>
      <c r="B78" s="18"/>
      <c r="C78" s="18"/>
      <c r="D78" s="18"/>
      <c r="E78" s="18"/>
      <c r="F78" s="18"/>
      <c r="G78" s="18"/>
      <c r="H78" s="19"/>
      <c r="I78" s="52" t="s">
        <v>71</v>
      </c>
      <c r="J78" s="32" t="s">
        <v>286</v>
      </c>
      <c r="K78" s="32" t="s">
        <v>89</v>
      </c>
      <c r="L78" s="32" t="s">
        <v>37</v>
      </c>
      <c r="M78" s="32" t="s">
        <v>332</v>
      </c>
      <c r="N78" s="32" t="s">
        <v>70</v>
      </c>
      <c r="O78" s="67">
        <v>0</v>
      </c>
    </row>
    <row r="79" spans="1:15" s="20" customFormat="1" ht="39.75" customHeight="1">
      <c r="A79" s="17"/>
      <c r="B79" s="18"/>
      <c r="C79" s="18"/>
      <c r="D79" s="18"/>
      <c r="E79" s="18"/>
      <c r="F79" s="18"/>
      <c r="G79" s="18"/>
      <c r="H79" s="19"/>
      <c r="I79" s="52" t="s">
        <v>352</v>
      </c>
      <c r="J79" s="32" t="s">
        <v>286</v>
      </c>
      <c r="K79" s="32" t="s">
        <v>89</v>
      </c>
      <c r="L79" s="32" t="s">
        <v>37</v>
      </c>
      <c r="M79" s="32" t="s">
        <v>335</v>
      </c>
      <c r="N79" s="32" t="s">
        <v>34</v>
      </c>
      <c r="O79" s="67">
        <f>O80+O81</f>
        <v>49</v>
      </c>
    </row>
    <row r="80" spans="1:15" s="20" customFormat="1" ht="1.5" hidden="1" customHeight="1">
      <c r="A80" s="17"/>
      <c r="B80" s="18"/>
      <c r="C80" s="18"/>
      <c r="D80" s="18"/>
      <c r="E80" s="18"/>
      <c r="F80" s="18"/>
      <c r="G80" s="18"/>
      <c r="H80" s="19"/>
      <c r="I80" s="52" t="s">
        <v>71</v>
      </c>
      <c r="J80" s="32" t="s">
        <v>286</v>
      </c>
      <c r="K80" s="32" t="s">
        <v>89</v>
      </c>
      <c r="L80" s="32" t="s">
        <v>37</v>
      </c>
      <c r="M80" s="32" t="s">
        <v>335</v>
      </c>
      <c r="N80" s="32" t="s">
        <v>70</v>
      </c>
      <c r="O80" s="67"/>
    </row>
    <row r="81" spans="1:15" s="20" customFormat="1" ht="27.75" customHeight="1">
      <c r="A81" s="17"/>
      <c r="B81" s="18"/>
      <c r="C81" s="18"/>
      <c r="D81" s="18"/>
      <c r="E81" s="18"/>
      <c r="F81" s="18"/>
      <c r="G81" s="18"/>
      <c r="H81" s="19"/>
      <c r="I81" s="52" t="s">
        <v>71</v>
      </c>
      <c r="J81" s="32" t="s">
        <v>286</v>
      </c>
      <c r="K81" s="32" t="s">
        <v>89</v>
      </c>
      <c r="L81" s="32" t="s">
        <v>37</v>
      </c>
      <c r="M81" s="32" t="s">
        <v>335</v>
      </c>
      <c r="N81" s="59" t="s">
        <v>70</v>
      </c>
      <c r="O81" s="67">
        <v>49</v>
      </c>
    </row>
    <row r="82" spans="1:15" s="20" customFormat="1" ht="0.75" hidden="1" customHeight="1">
      <c r="A82" s="17"/>
      <c r="B82" s="18"/>
      <c r="C82" s="18"/>
      <c r="D82" s="18"/>
      <c r="E82" s="18"/>
      <c r="F82" s="18"/>
      <c r="G82" s="18"/>
      <c r="H82" s="19"/>
      <c r="I82" s="52" t="s">
        <v>338</v>
      </c>
      <c r="J82" s="32" t="s">
        <v>286</v>
      </c>
      <c r="K82" s="32" t="s">
        <v>89</v>
      </c>
      <c r="L82" s="32" t="s">
        <v>37</v>
      </c>
      <c r="M82" s="32" t="s">
        <v>339</v>
      </c>
      <c r="N82" s="32" t="s">
        <v>34</v>
      </c>
      <c r="O82" s="67">
        <v>0</v>
      </c>
    </row>
    <row r="83" spans="1:15" s="20" customFormat="1" ht="29.25" hidden="1" customHeight="1">
      <c r="A83" s="17"/>
      <c r="B83" s="18"/>
      <c r="C83" s="18"/>
      <c r="D83" s="18"/>
      <c r="E83" s="18"/>
      <c r="F83" s="18"/>
      <c r="G83" s="18"/>
      <c r="H83" s="19"/>
      <c r="I83" s="64" t="s">
        <v>357</v>
      </c>
      <c r="J83" s="32" t="s">
        <v>286</v>
      </c>
      <c r="K83" s="32" t="s">
        <v>89</v>
      </c>
      <c r="L83" s="32" t="s">
        <v>37</v>
      </c>
      <c r="M83" s="59" t="s">
        <v>346</v>
      </c>
      <c r="N83" s="59" t="s">
        <v>34</v>
      </c>
      <c r="O83" s="67"/>
    </row>
    <row r="84" spans="1:15" s="20" customFormat="1" ht="24.75" hidden="1" customHeight="1">
      <c r="A84" s="17"/>
      <c r="B84" s="18"/>
      <c r="C84" s="18"/>
      <c r="D84" s="18"/>
      <c r="E84" s="18"/>
      <c r="F84" s="18"/>
      <c r="G84" s="18"/>
      <c r="H84" s="19"/>
      <c r="I84" s="52" t="s">
        <v>71</v>
      </c>
      <c r="J84" s="32" t="s">
        <v>286</v>
      </c>
      <c r="K84" s="32" t="s">
        <v>89</v>
      </c>
      <c r="L84" s="32" t="s">
        <v>37</v>
      </c>
      <c r="M84" s="59" t="s">
        <v>346</v>
      </c>
      <c r="N84" s="32" t="s">
        <v>70</v>
      </c>
      <c r="O84" s="67"/>
    </row>
    <row r="85" spans="1:15" s="20" customFormat="1" ht="39.75" customHeight="1">
      <c r="A85" s="17"/>
      <c r="B85" s="18"/>
      <c r="C85" s="18"/>
      <c r="D85" s="18"/>
      <c r="E85" s="18"/>
      <c r="F85" s="18"/>
      <c r="G85" s="18"/>
      <c r="H85" s="19"/>
      <c r="I85" s="52" t="s">
        <v>364</v>
      </c>
      <c r="J85" s="32" t="s">
        <v>286</v>
      </c>
      <c r="K85" s="32" t="s">
        <v>89</v>
      </c>
      <c r="L85" s="32" t="s">
        <v>37</v>
      </c>
      <c r="M85" s="59" t="s">
        <v>363</v>
      </c>
      <c r="N85" s="32" t="s">
        <v>34</v>
      </c>
      <c r="O85" s="67">
        <f>O86+O87</f>
        <v>40</v>
      </c>
    </row>
    <row r="86" spans="1:15" s="20" customFormat="1" ht="1.5" hidden="1" customHeight="1">
      <c r="A86" s="17"/>
      <c r="B86" s="18"/>
      <c r="C86" s="18"/>
      <c r="D86" s="18"/>
      <c r="E86" s="18"/>
      <c r="F86" s="18"/>
      <c r="G86" s="18"/>
      <c r="H86" s="19"/>
      <c r="I86" s="52" t="s">
        <v>71</v>
      </c>
      <c r="J86" s="32" t="s">
        <v>286</v>
      </c>
      <c r="K86" s="32" t="s">
        <v>89</v>
      </c>
      <c r="L86" s="32" t="s">
        <v>37</v>
      </c>
      <c r="M86" s="32" t="s">
        <v>335</v>
      </c>
      <c r="N86" s="32" t="s">
        <v>70</v>
      </c>
      <c r="O86" s="67"/>
    </row>
    <row r="87" spans="1:15" s="20" customFormat="1" ht="27.75" customHeight="1">
      <c r="A87" s="17"/>
      <c r="B87" s="18"/>
      <c r="C87" s="18"/>
      <c r="D87" s="18"/>
      <c r="E87" s="18"/>
      <c r="F87" s="18"/>
      <c r="G87" s="18"/>
      <c r="H87" s="19"/>
      <c r="I87" s="52" t="s">
        <v>71</v>
      </c>
      <c r="J87" s="32" t="s">
        <v>286</v>
      </c>
      <c r="K87" s="32" t="s">
        <v>89</v>
      </c>
      <c r="L87" s="32" t="s">
        <v>37</v>
      </c>
      <c r="M87" s="59" t="s">
        <v>363</v>
      </c>
      <c r="N87" s="59" t="s">
        <v>70</v>
      </c>
      <c r="O87" s="67">
        <v>40</v>
      </c>
    </row>
    <row r="88" spans="1:15" s="41" customFormat="1">
      <c r="A88" s="38"/>
      <c r="B88" s="39"/>
      <c r="C88" s="39"/>
      <c r="D88" s="39"/>
      <c r="E88" s="39"/>
      <c r="F88" s="39"/>
      <c r="G88" s="39"/>
      <c r="H88" s="40"/>
      <c r="I88" s="51" t="s">
        <v>287</v>
      </c>
      <c r="J88" s="26" t="s">
        <v>286</v>
      </c>
      <c r="K88" s="26" t="s">
        <v>89</v>
      </c>
      <c r="L88" s="26" t="s">
        <v>42</v>
      </c>
      <c r="M88" s="26" t="s">
        <v>306</v>
      </c>
      <c r="N88" s="26" t="s">
        <v>34</v>
      </c>
      <c r="O88" s="66">
        <f>SUM(O89,O92)</f>
        <v>23.2</v>
      </c>
    </row>
    <row r="89" spans="1:15" s="37" customFormat="1" ht="1.5" hidden="1" customHeight="1">
      <c r="A89" s="33"/>
      <c r="B89" s="34" t="s">
        <v>108</v>
      </c>
      <c r="C89" s="34" t="s">
        <v>117</v>
      </c>
      <c r="D89" s="34" t="s">
        <v>123</v>
      </c>
      <c r="E89" s="34" t="s">
        <v>30</v>
      </c>
      <c r="F89" s="34" t="s">
        <v>107</v>
      </c>
      <c r="G89" s="34" t="s">
        <v>116</v>
      </c>
      <c r="H89" s="35"/>
      <c r="I89" s="54" t="s">
        <v>288</v>
      </c>
      <c r="J89" s="29" t="s">
        <v>286</v>
      </c>
      <c r="K89" s="29" t="s">
        <v>89</v>
      </c>
      <c r="L89" s="29" t="s">
        <v>42</v>
      </c>
      <c r="M89" s="29" t="s">
        <v>321</v>
      </c>
      <c r="N89" s="29" t="s">
        <v>34</v>
      </c>
      <c r="O89" s="68">
        <v>0</v>
      </c>
    </row>
    <row r="90" spans="1:15" s="37" customFormat="1" ht="30" hidden="1" customHeight="1">
      <c r="A90" s="33"/>
      <c r="B90" s="34"/>
      <c r="C90" s="34"/>
      <c r="D90" s="34"/>
      <c r="E90" s="34"/>
      <c r="F90" s="34"/>
      <c r="G90" s="34"/>
      <c r="H90" s="35"/>
      <c r="I90" s="52" t="s">
        <v>71</v>
      </c>
      <c r="J90" s="29" t="s">
        <v>286</v>
      </c>
      <c r="K90" s="29" t="s">
        <v>89</v>
      </c>
      <c r="L90" s="29" t="s">
        <v>42</v>
      </c>
      <c r="M90" s="29" t="s">
        <v>321</v>
      </c>
      <c r="N90" s="29" t="s">
        <v>70</v>
      </c>
      <c r="O90" s="68">
        <v>0</v>
      </c>
    </row>
    <row r="91" spans="1:15" s="37" customFormat="1" ht="30.75" customHeight="1">
      <c r="A91" s="33"/>
      <c r="B91" s="34"/>
      <c r="C91" s="34"/>
      <c r="D91" s="34"/>
      <c r="E91" s="34"/>
      <c r="F91" s="34"/>
      <c r="G91" s="34"/>
      <c r="H91" s="35"/>
      <c r="I91" s="61" t="s">
        <v>350</v>
      </c>
      <c r="J91" s="29" t="s">
        <v>286</v>
      </c>
      <c r="K91" s="29" t="s">
        <v>89</v>
      </c>
      <c r="L91" s="29" t="s">
        <v>42</v>
      </c>
      <c r="M91" s="29" t="s">
        <v>320</v>
      </c>
      <c r="N91" s="29" t="s">
        <v>34</v>
      </c>
      <c r="O91" s="68">
        <f>O92</f>
        <v>23.2</v>
      </c>
    </row>
    <row r="92" spans="1:15" s="24" customFormat="1" ht="30" customHeight="1">
      <c r="A92" s="21"/>
      <c r="B92" s="22" t="s">
        <v>108</v>
      </c>
      <c r="C92" s="22" t="s">
        <v>117</v>
      </c>
      <c r="D92" s="22" t="s">
        <v>123</v>
      </c>
      <c r="E92" s="22" t="s">
        <v>71</v>
      </c>
      <c r="F92" s="22" t="s">
        <v>107</v>
      </c>
      <c r="G92" s="22" t="s">
        <v>116</v>
      </c>
      <c r="H92" s="23"/>
      <c r="I92" s="52" t="s">
        <v>71</v>
      </c>
      <c r="J92" s="29" t="s">
        <v>286</v>
      </c>
      <c r="K92" s="29" t="s">
        <v>89</v>
      </c>
      <c r="L92" s="29" t="s">
        <v>42</v>
      </c>
      <c r="M92" s="29" t="s">
        <v>320</v>
      </c>
      <c r="N92" s="29" t="s">
        <v>70</v>
      </c>
      <c r="O92" s="68">
        <v>23.2</v>
      </c>
    </row>
    <row r="93" spans="1:15" s="24" customFormat="1">
      <c r="A93" s="21"/>
      <c r="B93" s="22" t="s">
        <v>108</v>
      </c>
      <c r="C93" s="22" t="s">
        <v>117</v>
      </c>
      <c r="D93" s="22" t="s">
        <v>122</v>
      </c>
      <c r="E93" s="22" t="s">
        <v>30</v>
      </c>
      <c r="F93" s="22" t="s">
        <v>107</v>
      </c>
      <c r="G93" s="22" t="s">
        <v>116</v>
      </c>
      <c r="H93" s="23"/>
      <c r="I93" s="51" t="s">
        <v>150</v>
      </c>
      <c r="J93" s="31" t="s">
        <v>286</v>
      </c>
      <c r="K93" s="31" t="s">
        <v>151</v>
      </c>
      <c r="L93" s="31" t="s">
        <v>35</v>
      </c>
      <c r="M93" s="26" t="s">
        <v>306</v>
      </c>
      <c r="N93" s="31" t="s">
        <v>34</v>
      </c>
      <c r="O93" s="69">
        <f>SUM(O94,O102)+O104</f>
        <v>2518.64</v>
      </c>
    </row>
    <row r="94" spans="1:15" s="37" customFormat="1" ht="24.75" customHeight="1">
      <c r="A94" s="33"/>
      <c r="B94" s="34" t="s">
        <v>108</v>
      </c>
      <c r="C94" s="34" t="s">
        <v>117</v>
      </c>
      <c r="D94" s="34" t="s">
        <v>121</v>
      </c>
      <c r="E94" s="34" t="s">
        <v>71</v>
      </c>
      <c r="F94" s="34" t="s">
        <v>107</v>
      </c>
      <c r="G94" s="34" t="s">
        <v>116</v>
      </c>
      <c r="H94" s="35"/>
      <c r="I94" s="51" t="s">
        <v>290</v>
      </c>
      <c r="J94" s="31" t="s">
        <v>286</v>
      </c>
      <c r="K94" s="31" t="s">
        <v>151</v>
      </c>
      <c r="L94" s="31" t="s">
        <v>36</v>
      </c>
      <c r="M94" s="31" t="s">
        <v>322</v>
      </c>
      <c r="N94" s="31" t="s">
        <v>34</v>
      </c>
      <c r="O94" s="69">
        <f>O98+O95</f>
        <v>2518.64</v>
      </c>
    </row>
    <row r="95" spans="1:15" s="37" customFormat="1" ht="0.75" hidden="1" customHeight="1">
      <c r="A95" s="33"/>
      <c r="B95" s="34"/>
      <c r="C95" s="34"/>
      <c r="D95" s="34"/>
      <c r="E95" s="34"/>
      <c r="F95" s="34"/>
      <c r="G95" s="34"/>
      <c r="H95" s="35"/>
      <c r="I95" s="56" t="s">
        <v>340</v>
      </c>
      <c r="J95" s="29" t="s">
        <v>286</v>
      </c>
      <c r="K95" s="29" t="s">
        <v>151</v>
      </c>
      <c r="L95" s="29" t="s">
        <v>36</v>
      </c>
      <c r="M95" s="29" t="s">
        <v>341</v>
      </c>
      <c r="N95" s="29" t="s">
        <v>34</v>
      </c>
      <c r="O95" s="68">
        <f>O96+O97</f>
        <v>0</v>
      </c>
    </row>
    <row r="96" spans="1:15" s="37" customFormat="1" ht="55.5" hidden="1" customHeight="1">
      <c r="A96" s="33"/>
      <c r="B96" s="34"/>
      <c r="C96" s="34"/>
      <c r="D96" s="34"/>
      <c r="E96" s="34"/>
      <c r="F96" s="34"/>
      <c r="G96" s="34"/>
      <c r="H96" s="35"/>
      <c r="I96" s="50" t="s">
        <v>67</v>
      </c>
      <c r="J96" s="29" t="s">
        <v>286</v>
      </c>
      <c r="K96" s="29" t="s">
        <v>151</v>
      </c>
      <c r="L96" s="29" t="s">
        <v>36</v>
      </c>
      <c r="M96" s="29" t="s">
        <v>341</v>
      </c>
      <c r="N96" s="29" t="s">
        <v>66</v>
      </c>
      <c r="O96" s="68">
        <v>0</v>
      </c>
    </row>
    <row r="97" spans="1:15" s="37" customFormat="1" ht="18" hidden="1" customHeight="1">
      <c r="A97" s="33"/>
      <c r="B97" s="34"/>
      <c r="C97" s="34"/>
      <c r="D97" s="34"/>
      <c r="E97" s="34"/>
      <c r="F97" s="34"/>
      <c r="G97" s="34"/>
      <c r="H97" s="35"/>
      <c r="I97" s="52" t="s">
        <v>79</v>
      </c>
      <c r="J97" s="29" t="s">
        <v>286</v>
      </c>
      <c r="K97" s="29" t="s">
        <v>151</v>
      </c>
      <c r="L97" s="29" t="s">
        <v>36</v>
      </c>
      <c r="M97" s="29" t="s">
        <v>341</v>
      </c>
      <c r="N97" s="29" t="s">
        <v>78</v>
      </c>
      <c r="O97" s="68">
        <v>0</v>
      </c>
    </row>
    <row r="98" spans="1:15" s="37" customFormat="1" ht="42" customHeight="1">
      <c r="A98" s="33"/>
      <c r="B98" s="34"/>
      <c r="C98" s="34"/>
      <c r="D98" s="34"/>
      <c r="E98" s="34"/>
      <c r="F98" s="34"/>
      <c r="G98" s="34"/>
      <c r="H98" s="35"/>
      <c r="I98" s="56" t="s">
        <v>347</v>
      </c>
      <c r="J98" s="29" t="s">
        <v>286</v>
      </c>
      <c r="K98" s="29" t="s">
        <v>151</v>
      </c>
      <c r="L98" s="29" t="s">
        <v>36</v>
      </c>
      <c r="M98" s="29" t="s">
        <v>323</v>
      </c>
      <c r="N98" s="29" t="s">
        <v>34</v>
      </c>
      <c r="O98" s="68">
        <f>SUM(O99,O100)</f>
        <v>2518.64</v>
      </c>
    </row>
    <row r="99" spans="1:15" s="24" customFormat="1" ht="72" customHeight="1">
      <c r="A99" s="21"/>
      <c r="B99" s="22" t="s">
        <v>108</v>
      </c>
      <c r="C99" s="22" t="s">
        <v>117</v>
      </c>
      <c r="D99" s="22" t="s">
        <v>120</v>
      </c>
      <c r="E99" s="22" t="s">
        <v>30</v>
      </c>
      <c r="F99" s="22" t="s">
        <v>107</v>
      </c>
      <c r="G99" s="22" t="s">
        <v>116</v>
      </c>
      <c r="H99" s="23"/>
      <c r="I99" s="50" t="s">
        <v>67</v>
      </c>
      <c r="J99" s="29" t="s">
        <v>286</v>
      </c>
      <c r="K99" s="29" t="s">
        <v>151</v>
      </c>
      <c r="L99" s="29" t="s">
        <v>36</v>
      </c>
      <c r="M99" s="29" t="s">
        <v>323</v>
      </c>
      <c r="N99" s="29" t="s">
        <v>66</v>
      </c>
      <c r="O99" s="68">
        <v>1814.5</v>
      </c>
    </row>
    <row r="100" spans="1:15" s="24" customFormat="1" ht="27" customHeight="1">
      <c r="A100" s="21"/>
      <c r="B100" s="22"/>
      <c r="C100" s="22"/>
      <c r="D100" s="22"/>
      <c r="E100" s="22"/>
      <c r="F100" s="22"/>
      <c r="G100" s="22"/>
      <c r="H100" s="23"/>
      <c r="I100" s="52" t="s">
        <v>71</v>
      </c>
      <c r="J100" s="29" t="s">
        <v>286</v>
      </c>
      <c r="K100" s="29" t="s">
        <v>151</v>
      </c>
      <c r="L100" s="29" t="s">
        <v>36</v>
      </c>
      <c r="M100" s="29" t="s">
        <v>323</v>
      </c>
      <c r="N100" s="29" t="s">
        <v>70</v>
      </c>
      <c r="O100" s="68">
        <v>704.14</v>
      </c>
    </row>
    <row r="101" spans="1:15" s="24" customFormat="1" ht="0.75" hidden="1" customHeight="1">
      <c r="A101" s="21"/>
      <c r="B101" s="22"/>
      <c r="C101" s="22"/>
      <c r="D101" s="22"/>
      <c r="E101" s="22"/>
      <c r="F101" s="22"/>
      <c r="G101" s="22"/>
      <c r="H101" s="23"/>
      <c r="I101" s="52" t="s">
        <v>79</v>
      </c>
      <c r="J101" s="29" t="s">
        <v>286</v>
      </c>
      <c r="K101" s="29" t="s">
        <v>151</v>
      </c>
      <c r="L101" s="29" t="s">
        <v>36</v>
      </c>
      <c r="M101" s="29" t="s">
        <v>323</v>
      </c>
      <c r="N101" s="29" t="s">
        <v>78</v>
      </c>
      <c r="O101" s="68">
        <v>0</v>
      </c>
    </row>
    <row r="102" spans="1:15" s="24" customFormat="1" ht="0.75" hidden="1" customHeight="1">
      <c r="A102" s="21"/>
      <c r="B102" s="22"/>
      <c r="C102" s="22"/>
      <c r="D102" s="22"/>
      <c r="E102" s="22"/>
      <c r="F102" s="22"/>
      <c r="G102" s="22"/>
      <c r="H102" s="23"/>
      <c r="I102" s="51" t="s">
        <v>301</v>
      </c>
      <c r="J102" s="31" t="s">
        <v>286</v>
      </c>
      <c r="K102" s="31" t="s">
        <v>151</v>
      </c>
      <c r="L102" s="31" t="s">
        <v>36</v>
      </c>
      <c r="M102" s="31" t="s">
        <v>330</v>
      </c>
      <c r="N102" s="31" t="s">
        <v>34</v>
      </c>
      <c r="O102" s="69">
        <f>O103</f>
        <v>0</v>
      </c>
    </row>
    <row r="103" spans="1:15" s="24" customFormat="1" ht="29.25" hidden="1" customHeight="1">
      <c r="A103" s="21"/>
      <c r="B103" s="22"/>
      <c r="C103" s="22"/>
      <c r="D103" s="22"/>
      <c r="E103" s="22"/>
      <c r="F103" s="22"/>
      <c r="G103" s="22"/>
      <c r="H103" s="23"/>
      <c r="I103" s="50" t="s">
        <v>67</v>
      </c>
      <c r="J103" s="29" t="s">
        <v>286</v>
      </c>
      <c r="K103" s="29" t="s">
        <v>151</v>
      </c>
      <c r="L103" s="29" t="s">
        <v>36</v>
      </c>
      <c r="M103" s="29" t="s">
        <v>330</v>
      </c>
      <c r="N103" s="29" t="s">
        <v>66</v>
      </c>
      <c r="O103" s="68">
        <v>0</v>
      </c>
    </row>
    <row r="104" spans="1:15" s="24" customFormat="1" ht="63" hidden="1" customHeight="1">
      <c r="A104" s="21"/>
      <c r="B104" s="22"/>
      <c r="C104" s="22"/>
      <c r="D104" s="22"/>
      <c r="E104" s="22"/>
      <c r="F104" s="22"/>
      <c r="G104" s="22"/>
      <c r="H104" s="23"/>
      <c r="I104" s="63" t="s">
        <v>359</v>
      </c>
      <c r="J104" s="29" t="s">
        <v>286</v>
      </c>
      <c r="K104" s="29" t="s">
        <v>151</v>
      </c>
      <c r="L104" s="29" t="s">
        <v>36</v>
      </c>
      <c r="M104" s="29" t="s">
        <v>356</v>
      </c>
      <c r="N104" s="29" t="s">
        <v>34</v>
      </c>
      <c r="O104" s="68">
        <f>O105</f>
        <v>0</v>
      </c>
    </row>
    <row r="105" spans="1:15" s="24" customFormat="1" ht="29.25" hidden="1" customHeight="1">
      <c r="A105" s="21"/>
      <c r="B105" s="22"/>
      <c r="C105" s="22"/>
      <c r="D105" s="22"/>
      <c r="E105" s="22"/>
      <c r="F105" s="22"/>
      <c r="G105" s="22"/>
      <c r="H105" s="23"/>
      <c r="I105" s="52" t="s">
        <v>71</v>
      </c>
      <c r="J105" s="29" t="s">
        <v>286</v>
      </c>
      <c r="K105" s="29" t="s">
        <v>151</v>
      </c>
      <c r="L105" s="29" t="s">
        <v>36</v>
      </c>
      <c r="M105" s="29" t="s">
        <v>356</v>
      </c>
      <c r="N105" s="29" t="s">
        <v>70</v>
      </c>
      <c r="O105" s="68"/>
    </row>
    <row r="106" spans="1:15" s="24" customFormat="1">
      <c r="A106" s="21"/>
      <c r="B106" s="22"/>
      <c r="C106" s="22"/>
      <c r="D106" s="22"/>
      <c r="E106" s="22"/>
      <c r="F106" s="22"/>
      <c r="G106" s="22"/>
      <c r="H106" s="23"/>
      <c r="I106" s="51" t="s">
        <v>153</v>
      </c>
      <c r="J106" s="31" t="s">
        <v>286</v>
      </c>
      <c r="K106" s="31" t="s">
        <v>133</v>
      </c>
      <c r="L106" s="31" t="s">
        <v>36</v>
      </c>
      <c r="M106" s="26" t="s">
        <v>306</v>
      </c>
      <c r="N106" s="31" t="s">
        <v>34</v>
      </c>
      <c r="O106" s="69">
        <f>SUM(O107)</f>
        <v>114.1</v>
      </c>
    </row>
    <row r="107" spans="1:15" s="37" customFormat="1" ht="39.75" customHeight="1">
      <c r="A107" s="33" t="s">
        <v>153</v>
      </c>
      <c r="B107" s="34" t="s">
        <v>108</v>
      </c>
      <c r="C107" s="34" t="s">
        <v>117</v>
      </c>
      <c r="D107" s="34" t="s">
        <v>120</v>
      </c>
      <c r="E107" s="34" t="s">
        <v>71</v>
      </c>
      <c r="F107" s="34" t="s">
        <v>107</v>
      </c>
      <c r="G107" s="34" t="s">
        <v>116</v>
      </c>
      <c r="H107" s="35"/>
      <c r="I107" s="56" t="s">
        <v>351</v>
      </c>
      <c r="J107" s="29" t="s">
        <v>286</v>
      </c>
      <c r="K107" s="29" t="s">
        <v>133</v>
      </c>
      <c r="L107" s="29" t="s">
        <v>36</v>
      </c>
      <c r="M107" s="29" t="s">
        <v>325</v>
      </c>
      <c r="N107" s="29" t="s">
        <v>34</v>
      </c>
      <c r="O107" s="68">
        <f>SUM(O108)</f>
        <v>114.1</v>
      </c>
    </row>
    <row r="108" spans="1:15" s="24" customFormat="1">
      <c r="A108" s="21"/>
      <c r="B108" s="22" t="s">
        <v>108</v>
      </c>
      <c r="C108" s="22" t="s">
        <v>117</v>
      </c>
      <c r="D108" s="22" t="s">
        <v>118</v>
      </c>
      <c r="E108" s="22" t="s">
        <v>30</v>
      </c>
      <c r="F108" s="22" t="s">
        <v>107</v>
      </c>
      <c r="G108" s="22" t="s">
        <v>116</v>
      </c>
      <c r="H108" s="23"/>
      <c r="I108" s="54" t="s">
        <v>294</v>
      </c>
      <c r="J108" s="29" t="s">
        <v>286</v>
      </c>
      <c r="K108" s="29" t="s">
        <v>133</v>
      </c>
      <c r="L108" s="29" t="s">
        <v>36</v>
      </c>
      <c r="M108" s="29" t="s">
        <v>325</v>
      </c>
      <c r="N108" s="29" t="s">
        <v>100</v>
      </c>
      <c r="O108" s="68">
        <v>114.1</v>
      </c>
    </row>
    <row r="109" spans="1:15" s="24" customFormat="1" ht="20.25" customHeight="1">
      <c r="A109" s="21"/>
      <c r="B109" s="22"/>
      <c r="C109" s="22"/>
      <c r="D109" s="22"/>
      <c r="E109" s="22"/>
      <c r="F109" s="22"/>
      <c r="G109" s="22"/>
      <c r="H109" s="23"/>
      <c r="I109" s="36" t="s">
        <v>83</v>
      </c>
      <c r="J109" s="31" t="s">
        <v>286</v>
      </c>
      <c r="K109" s="31" t="s">
        <v>90</v>
      </c>
      <c r="L109" s="31" t="s">
        <v>35</v>
      </c>
      <c r="M109" s="26" t="s">
        <v>306</v>
      </c>
      <c r="N109" s="31" t="s">
        <v>34</v>
      </c>
      <c r="O109" s="69">
        <f t="shared" ref="O109:O113" si="1">O110</f>
        <v>126.4</v>
      </c>
    </row>
    <row r="110" spans="1:15" s="24" customFormat="1" ht="23.25" customHeight="1">
      <c r="A110" s="21"/>
      <c r="B110" s="22" t="s">
        <v>108</v>
      </c>
      <c r="C110" s="22" t="s">
        <v>117</v>
      </c>
      <c r="D110" s="22" t="s">
        <v>126</v>
      </c>
      <c r="E110" s="22" t="s">
        <v>30</v>
      </c>
      <c r="F110" s="22" t="s">
        <v>107</v>
      </c>
      <c r="G110" s="22" t="s">
        <v>116</v>
      </c>
      <c r="H110" s="23"/>
      <c r="I110" s="28" t="s">
        <v>299</v>
      </c>
      <c r="J110" s="45">
        <v>985</v>
      </c>
      <c r="K110" s="45">
        <v>14</v>
      </c>
      <c r="L110" s="29" t="s">
        <v>42</v>
      </c>
      <c r="M110" s="26" t="s">
        <v>306</v>
      </c>
      <c r="N110" s="29" t="s">
        <v>34</v>
      </c>
      <c r="O110" s="68">
        <f>O113+O111</f>
        <v>126.4</v>
      </c>
    </row>
    <row r="111" spans="1:15" s="24" customFormat="1" ht="30" customHeight="1">
      <c r="A111" s="21"/>
      <c r="B111" s="22"/>
      <c r="C111" s="22"/>
      <c r="D111" s="22"/>
      <c r="E111" s="22"/>
      <c r="F111" s="22"/>
      <c r="G111" s="22"/>
      <c r="H111" s="23"/>
      <c r="I111" s="65" t="s">
        <v>358</v>
      </c>
      <c r="J111" s="45">
        <v>985</v>
      </c>
      <c r="K111" s="45">
        <v>14</v>
      </c>
      <c r="L111" s="29" t="s">
        <v>42</v>
      </c>
      <c r="M111" s="62" t="s">
        <v>353</v>
      </c>
      <c r="N111" s="29" t="s">
        <v>34</v>
      </c>
      <c r="O111" s="68">
        <f>O112</f>
        <v>126</v>
      </c>
    </row>
    <row r="112" spans="1:15" s="24" customFormat="1" ht="23.25" customHeight="1">
      <c r="A112" s="21"/>
      <c r="B112" s="22"/>
      <c r="C112" s="22"/>
      <c r="D112" s="22"/>
      <c r="E112" s="22"/>
      <c r="F112" s="22"/>
      <c r="G112" s="22"/>
      <c r="H112" s="23"/>
      <c r="I112" s="28" t="s">
        <v>83</v>
      </c>
      <c r="J112" s="45">
        <v>985</v>
      </c>
      <c r="K112" s="45">
        <v>14</v>
      </c>
      <c r="L112" s="29" t="s">
        <v>42</v>
      </c>
      <c r="M112" s="62" t="s">
        <v>353</v>
      </c>
      <c r="N112" s="29" t="s">
        <v>82</v>
      </c>
      <c r="O112" s="68">
        <v>126</v>
      </c>
    </row>
    <row r="113" spans="1:15" s="24" customFormat="1" ht="25.5" customHeight="1">
      <c r="A113" s="21"/>
      <c r="B113" s="22" t="s">
        <v>108</v>
      </c>
      <c r="C113" s="22" t="s">
        <v>117</v>
      </c>
      <c r="D113" s="22" t="s">
        <v>126</v>
      </c>
      <c r="E113" s="22" t="s">
        <v>71</v>
      </c>
      <c r="F113" s="22" t="s">
        <v>107</v>
      </c>
      <c r="G113" s="22" t="s">
        <v>116</v>
      </c>
      <c r="H113" s="23"/>
      <c r="I113" s="28" t="s">
        <v>300</v>
      </c>
      <c r="J113" s="45">
        <v>985</v>
      </c>
      <c r="K113" s="45">
        <v>14</v>
      </c>
      <c r="L113" s="29" t="s">
        <v>42</v>
      </c>
      <c r="M113" s="29" t="s">
        <v>329</v>
      </c>
      <c r="N113" s="29" t="s">
        <v>34</v>
      </c>
      <c r="O113" s="71">
        <f t="shared" si="1"/>
        <v>0.4</v>
      </c>
    </row>
    <row r="114" spans="1:15" s="24" customFormat="1" ht="18" customHeight="1">
      <c r="A114" s="21"/>
      <c r="B114" s="22" t="s">
        <v>108</v>
      </c>
      <c r="C114" s="22" t="s">
        <v>117</v>
      </c>
      <c r="D114" s="22" t="s">
        <v>125</v>
      </c>
      <c r="E114" s="22" t="s">
        <v>30</v>
      </c>
      <c r="F114" s="22" t="s">
        <v>107</v>
      </c>
      <c r="G114" s="22" t="s">
        <v>116</v>
      </c>
      <c r="H114" s="23"/>
      <c r="I114" s="28" t="s">
        <v>83</v>
      </c>
      <c r="J114" s="45">
        <v>985</v>
      </c>
      <c r="K114" s="45">
        <v>14</v>
      </c>
      <c r="L114" s="29" t="s">
        <v>42</v>
      </c>
      <c r="M114" s="29" t="s">
        <v>329</v>
      </c>
      <c r="N114" s="29" t="s">
        <v>82</v>
      </c>
      <c r="O114" s="71">
        <v>0.4</v>
      </c>
    </row>
    <row r="115" spans="1:15" s="24" customFormat="1" hidden="1">
      <c r="A115" s="21"/>
      <c r="B115" s="22" t="s">
        <v>108</v>
      </c>
      <c r="C115" s="22" t="s">
        <v>117</v>
      </c>
      <c r="D115" s="22" t="s">
        <v>125</v>
      </c>
      <c r="E115" s="22" t="s">
        <v>67</v>
      </c>
      <c r="F115" s="22" t="s">
        <v>107</v>
      </c>
      <c r="G115" s="22" t="s">
        <v>116</v>
      </c>
      <c r="H115" s="23"/>
    </row>
    <row r="116" spans="1:15" s="24" customFormat="1" hidden="1">
      <c r="A116" s="21"/>
      <c r="B116" s="22" t="s">
        <v>108</v>
      </c>
      <c r="C116" s="22" t="s">
        <v>117</v>
      </c>
      <c r="D116" s="22" t="s">
        <v>125</v>
      </c>
      <c r="E116" s="22" t="s">
        <v>71</v>
      </c>
      <c r="F116" s="22" t="s">
        <v>107</v>
      </c>
      <c r="G116" s="22" t="s">
        <v>116</v>
      </c>
      <c r="H116" s="23"/>
    </row>
    <row r="117" spans="1:15" s="24" customFormat="1">
      <c r="A117" s="21"/>
      <c r="B117" s="22" t="s">
        <v>108</v>
      </c>
      <c r="C117" s="22" t="s">
        <v>117</v>
      </c>
      <c r="D117" s="22" t="s">
        <v>125</v>
      </c>
      <c r="E117" s="22" t="s">
        <v>101</v>
      </c>
      <c r="F117" s="22" t="s">
        <v>107</v>
      </c>
      <c r="G117" s="22" t="s">
        <v>116</v>
      </c>
      <c r="H117" s="23"/>
    </row>
    <row r="118" spans="1:15" s="24" customFormat="1">
      <c r="A118" s="21"/>
      <c r="B118" s="22" t="s">
        <v>108</v>
      </c>
      <c r="C118" s="22" t="s">
        <v>117</v>
      </c>
      <c r="D118" s="22" t="s">
        <v>124</v>
      </c>
      <c r="E118" s="22" t="s">
        <v>30</v>
      </c>
      <c r="F118" s="22" t="s">
        <v>107</v>
      </c>
      <c r="G118" s="22" t="s">
        <v>116</v>
      </c>
      <c r="H118" s="23"/>
    </row>
    <row r="119" spans="1:15" s="24" customFormat="1">
      <c r="A119" s="21"/>
      <c r="B119" s="22" t="s">
        <v>108</v>
      </c>
      <c r="C119" s="22" t="s">
        <v>117</v>
      </c>
      <c r="D119" s="22" t="s">
        <v>124</v>
      </c>
      <c r="E119" s="22" t="s">
        <v>67</v>
      </c>
      <c r="F119" s="22" t="s">
        <v>107</v>
      </c>
      <c r="G119" s="22" t="s">
        <v>116</v>
      </c>
      <c r="H119" s="23"/>
    </row>
    <row r="120" spans="1:15" s="24" customFormat="1">
      <c r="A120" s="21"/>
      <c r="B120" s="22" t="s">
        <v>108</v>
      </c>
      <c r="C120" s="22" t="s">
        <v>117</v>
      </c>
      <c r="D120" s="22" t="s">
        <v>124</v>
      </c>
      <c r="E120" s="22" t="s">
        <v>71</v>
      </c>
      <c r="F120" s="22" t="s">
        <v>107</v>
      </c>
      <c r="G120" s="22" t="s">
        <v>116</v>
      </c>
      <c r="H120" s="23"/>
      <c r="I120" s="20"/>
    </row>
    <row r="121" spans="1:15" s="20" customFormat="1">
      <c r="A121" s="17"/>
      <c r="B121" s="18" t="s">
        <v>108</v>
      </c>
      <c r="C121" s="18" t="s">
        <v>128</v>
      </c>
      <c r="D121" s="18" t="s">
        <v>30</v>
      </c>
      <c r="E121" s="18" t="s">
        <v>30</v>
      </c>
      <c r="F121" s="18" t="s">
        <v>107</v>
      </c>
      <c r="G121" s="18" t="s">
        <v>127</v>
      </c>
      <c r="H121" s="19"/>
    </row>
    <row r="122" spans="1:15" s="20" customFormat="1">
      <c r="A122" s="17"/>
      <c r="B122" s="18"/>
      <c r="C122" s="18"/>
      <c r="D122" s="18"/>
      <c r="E122" s="18"/>
      <c r="F122" s="18"/>
      <c r="G122" s="18"/>
      <c r="H122" s="19"/>
      <c r="I122" s="24"/>
    </row>
    <row r="123" spans="1:15" s="24" customFormat="1">
      <c r="A123" s="21"/>
      <c r="B123" s="22" t="s">
        <v>108</v>
      </c>
      <c r="C123" s="22" t="s">
        <v>128</v>
      </c>
      <c r="D123" s="22" t="s">
        <v>130</v>
      </c>
      <c r="E123" s="22" t="s">
        <v>30</v>
      </c>
      <c r="F123" s="22" t="s">
        <v>107</v>
      </c>
      <c r="G123" s="22" t="s">
        <v>127</v>
      </c>
      <c r="H123" s="23"/>
    </row>
    <row r="124" spans="1:15" s="24" customFormat="1">
      <c r="A124" s="21"/>
      <c r="B124" s="22" t="s">
        <v>108</v>
      </c>
      <c r="C124" s="22" t="s">
        <v>128</v>
      </c>
      <c r="D124" s="22" t="s">
        <v>130</v>
      </c>
      <c r="E124" s="22" t="s">
        <v>71</v>
      </c>
      <c r="F124" s="22" t="s">
        <v>107</v>
      </c>
      <c r="G124" s="22" t="s">
        <v>127</v>
      </c>
      <c r="H124" s="23"/>
    </row>
    <row r="125" spans="1:15" s="24" customFormat="1">
      <c r="A125" s="21"/>
      <c r="B125" s="22"/>
      <c r="C125" s="22"/>
      <c r="D125" s="22"/>
      <c r="E125" s="22"/>
      <c r="F125" s="22"/>
      <c r="G125" s="22"/>
      <c r="H125" s="23"/>
    </row>
    <row r="126" spans="1:15" s="24" customFormat="1">
      <c r="A126" s="21"/>
      <c r="B126" s="22" t="s">
        <v>108</v>
      </c>
      <c r="C126" s="22" t="s">
        <v>128</v>
      </c>
      <c r="D126" s="22" t="s">
        <v>68</v>
      </c>
      <c r="E126" s="22" t="s">
        <v>30</v>
      </c>
      <c r="F126" s="22" t="s">
        <v>107</v>
      </c>
      <c r="G126" s="22" t="s">
        <v>127</v>
      </c>
      <c r="H126" s="23"/>
    </row>
    <row r="127" spans="1:15" s="24" customFormat="1">
      <c r="A127" s="21"/>
      <c r="B127" s="22" t="s">
        <v>108</v>
      </c>
      <c r="C127" s="22" t="s">
        <v>128</v>
      </c>
      <c r="D127" s="22" t="s">
        <v>68</v>
      </c>
      <c r="E127" s="22" t="s">
        <v>67</v>
      </c>
      <c r="F127" s="22" t="s">
        <v>107</v>
      </c>
      <c r="G127" s="22" t="s">
        <v>127</v>
      </c>
      <c r="H127" s="23"/>
    </row>
    <row r="128" spans="1:15" s="24" customFormat="1">
      <c r="A128" s="21"/>
      <c r="B128" s="22" t="s">
        <v>108</v>
      </c>
      <c r="C128" s="22" t="s">
        <v>128</v>
      </c>
      <c r="D128" s="22" t="s">
        <v>68</v>
      </c>
      <c r="E128" s="22" t="s">
        <v>71</v>
      </c>
      <c r="F128" s="22" t="s">
        <v>107</v>
      </c>
      <c r="G128" s="22" t="s">
        <v>127</v>
      </c>
      <c r="H128" s="23"/>
      <c r="I128" s="20"/>
    </row>
    <row r="129" spans="1:9" s="20" customFormat="1">
      <c r="A129" s="17"/>
      <c r="B129" s="18" t="s">
        <v>108</v>
      </c>
      <c r="C129" s="18" t="s">
        <v>132</v>
      </c>
      <c r="D129" s="18" t="s">
        <v>30</v>
      </c>
      <c r="E129" s="18" t="s">
        <v>30</v>
      </c>
      <c r="F129" s="18" t="s">
        <v>107</v>
      </c>
      <c r="G129" s="18" t="s">
        <v>131</v>
      </c>
      <c r="H129" s="19"/>
    </row>
    <row r="130" spans="1:9" s="20" customFormat="1">
      <c r="A130" s="17"/>
      <c r="B130" s="18" t="s">
        <v>108</v>
      </c>
      <c r="C130" s="18" t="s">
        <v>135</v>
      </c>
      <c r="D130" s="18" t="s">
        <v>30</v>
      </c>
      <c r="E130" s="18" t="s">
        <v>30</v>
      </c>
      <c r="F130" s="18" t="s">
        <v>107</v>
      </c>
      <c r="G130" s="18" t="s">
        <v>134</v>
      </c>
      <c r="H130" s="19"/>
    </row>
    <row r="131" spans="1:9" s="20" customFormat="1">
      <c r="A131" s="17"/>
      <c r="B131" s="18"/>
      <c r="C131" s="18"/>
      <c r="D131" s="18"/>
      <c r="E131" s="18"/>
      <c r="F131" s="18"/>
      <c r="G131" s="18"/>
      <c r="H131" s="19"/>
      <c r="I131" s="24"/>
    </row>
    <row r="132" spans="1:9" s="24" customFormat="1">
      <c r="A132" s="21"/>
      <c r="B132" s="22" t="s">
        <v>108</v>
      </c>
      <c r="C132" s="22" t="s">
        <v>135</v>
      </c>
      <c r="D132" s="22" t="s">
        <v>137</v>
      </c>
      <c r="E132" s="22" t="s">
        <v>30</v>
      </c>
      <c r="F132" s="22" t="s">
        <v>107</v>
      </c>
      <c r="G132" s="22" t="s">
        <v>134</v>
      </c>
      <c r="H132" s="23"/>
    </row>
    <row r="133" spans="1:9" s="24" customFormat="1">
      <c r="A133" s="21"/>
      <c r="B133" s="22" t="s">
        <v>108</v>
      </c>
      <c r="C133" s="22" t="s">
        <v>135</v>
      </c>
      <c r="D133" s="22" t="s">
        <v>137</v>
      </c>
      <c r="E133" s="22" t="s">
        <v>101</v>
      </c>
      <c r="F133" s="22" t="s">
        <v>107</v>
      </c>
      <c r="G133" s="22" t="s">
        <v>134</v>
      </c>
      <c r="H133" s="23"/>
    </row>
    <row r="134" spans="1:9" s="24" customFormat="1">
      <c r="A134" s="21"/>
      <c r="B134" s="22" t="s">
        <v>108</v>
      </c>
      <c r="C134" s="22" t="s">
        <v>135</v>
      </c>
      <c r="D134" s="22" t="s">
        <v>136</v>
      </c>
      <c r="E134" s="22" t="s">
        <v>30</v>
      </c>
      <c r="F134" s="22" t="s">
        <v>107</v>
      </c>
      <c r="G134" s="22" t="s">
        <v>134</v>
      </c>
      <c r="H134" s="23"/>
    </row>
    <row r="135" spans="1:9" s="24" customFormat="1">
      <c r="A135" s="21"/>
      <c r="B135" s="22" t="s">
        <v>108</v>
      </c>
      <c r="C135" s="22" t="s">
        <v>135</v>
      </c>
      <c r="D135" s="22" t="s">
        <v>136</v>
      </c>
      <c r="E135" s="22" t="s">
        <v>101</v>
      </c>
      <c r="F135" s="22" t="s">
        <v>107</v>
      </c>
      <c r="G135" s="22" t="s">
        <v>134</v>
      </c>
      <c r="H135" s="23"/>
      <c r="I135" s="20"/>
    </row>
    <row r="136" spans="1:9" s="20" customFormat="1">
      <c r="A136" s="17"/>
      <c r="B136" s="18" t="s">
        <v>108</v>
      </c>
      <c r="C136" s="18" t="s">
        <v>139</v>
      </c>
      <c r="D136" s="18" t="s">
        <v>30</v>
      </c>
      <c r="E136" s="18" t="s">
        <v>30</v>
      </c>
      <c r="F136" s="18" t="s">
        <v>107</v>
      </c>
      <c r="G136" s="18" t="s">
        <v>138</v>
      </c>
      <c r="H136" s="19"/>
    </row>
    <row r="137" spans="1:9" s="20" customFormat="1">
      <c r="A137" s="17"/>
      <c r="B137" s="18"/>
      <c r="C137" s="18"/>
      <c r="D137" s="18"/>
      <c r="E137" s="18"/>
      <c r="F137" s="18"/>
      <c r="G137" s="18"/>
      <c r="H137" s="19"/>
      <c r="I137" s="24"/>
    </row>
    <row r="138" spans="1:9" s="24" customFormat="1">
      <c r="A138" s="21"/>
      <c r="B138" s="22" t="s">
        <v>108</v>
      </c>
      <c r="C138" s="22" t="s">
        <v>139</v>
      </c>
      <c r="D138" s="22" t="s">
        <v>140</v>
      </c>
      <c r="E138" s="22" t="s">
        <v>30</v>
      </c>
      <c r="F138" s="22" t="s">
        <v>107</v>
      </c>
      <c r="G138" s="22" t="s">
        <v>138</v>
      </c>
      <c r="H138" s="23"/>
    </row>
    <row r="139" spans="1:9" s="24" customFormat="1">
      <c r="A139" s="21"/>
      <c r="B139" s="22" t="s">
        <v>108</v>
      </c>
      <c r="C139" s="22" t="s">
        <v>139</v>
      </c>
      <c r="D139" s="22" t="s">
        <v>140</v>
      </c>
      <c r="E139" s="22" t="s">
        <v>101</v>
      </c>
      <c r="F139" s="22" t="s">
        <v>107</v>
      </c>
      <c r="G139" s="22" t="s">
        <v>138</v>
      </c>
      <c r="H139" s="23"/>
    </row>
    <row r="140" spans="1:9" s="24" customFormat="1">
      <c r="A140" s="21"/>
      <c r="B140" s="22" t="s">
        <v>108</v>
      </c>
      <c r="C140" s="22" t="s">
        <v>139</v>
      </c>
      <c r="D140" s="22" t="s">
        <v>141</v>
      </c>
      <c r="E140" s="22" t="s">
        <v>30</v>
      </c>
      <c r="F140" s="22" t="s">
        <v>107</v>
      </c>
      <c r="G140" s="22" t="s">
        <v>138</v>
      </c>
      <c r="H140" s="23"/>
    </row>
    <row r="141" spans="1:9" s="24" customFormat="1">
      <c r="A141" s="21"/>
      <c r="B141" s="22" t="s">
        <v>108</v>
      </c>
      <c r="C141" s="22" t="s">
        <v>139</v>
      </c>
      <c r="D141" s="22" t="s">
        <v>141</v>
      </c>
      <c r="E141" s="22" t="s">
        <v>101</v>
      </c>
      <c r="F141" s="22" t="s">
        <v>107</v>
      </c>
      <c r="G141" s="22" t="s">
        <v>138</v>
      </c>
      <c r="H141" s="23"/>
      <c r="I141" s="20"/>
    </row>
    <row r="142" spans="1:9" s="20" customFormat="1">
      <c r="A142" s="17"/>
      <c r="B142" s="18" t="s">
        <v>94</v>
      </c>
      <c r="C142" s="18" t="s">
        <v>62</v>
      </c>
      <c r="D142" s="18" t="s">
        <v>30</v>
      </c>
      <c r="E142" s="18" t="s">
        <v>30</v>
      </c>
      <c r="F142" s="18" t="s">
        <v>93</v>
      </c>
      <c r="G142" s="18" t="s">
        <v>32</v>
      </c>
      <c r="H142" s="19"/>
    </row>
    <row r="143" spans="1:9" s="20" customFormat="1">
      <c r="A143" s="17"/>
      <c r="B143" s="18" t="s">
        <v>94</v>
      </c>
      <c r="C143" s="18" t="s">
        <v>64</v>
      </c>
      <c r="D143" s="18" t="s">
        <v>30</v>
      </c>
      <c r="E143" s="18" t="s">
        <v>30</v>
      </c>
      <c r="F143" s="18" t="s">
        <v>93</v>
      </c>
      <c r="G143" s="18" t="s">
        <v>63</v>
      </c>
      <c r="H143" s="19"/>
    </row>
    <row r="144" spans="1:9" s="20" customFormat="1">
      <c r="A144" s="17"/>
      <c r="B144" s="18" t="s">
        <v>94</v>
      </c>
      <c r="C144" s="18" t="s">
        <v>76</v>
      </c>
      <c r="D144" s="18" t="s">
        <v>30</v>
      </c>
      <c r="E144" s="18" t="s">
        <v>30</v>
      </c>
      <c r="F144" s="18" t="s">
        <v>93</v>
      </c>
      <c r="G144" s="18" t="s">
        <v>75</v>
      </c>
      <c r="H144" s="19"/>
    </row>
    <row r="145" spans="1:9" s="20" customFormat="1">
      <c r="A145" s="17"/>
      <c r="B145" s="18"/>
      <c r="C145" s="18"/>
      <c r="D145" s="18"/>
      <c r="E145" s="18"/>
      <c r="F145" s="18"/>
      <c r="G145" s="18"/>
      <c r="H145" s="19"/>
      <c r="I145" s="24"/>
    </row>
    <row r="146" spans="1:9" s="24" customFormat="1">
      <c r="A146" s="21"/>
      <c r="B146" s="22" t="s">
        <v>94</v>
      </c>
      <c r="C146" s="22" t="s">
        <v>76</v>
      </c>
      <c r="D146" s="22" t="s">
        <v>95</v>
      </c>
      <c r="E146" s="22" t="s">
        <v>30</v>
      </c>
      <c r="F146" s="22" t="s">
        <v>93</v>
      </c>
      <c r="G146" s="22" t="s">
        <v>75</v>
      </c>
      <c r="H146" s="23"/>
    </row>
    <row r="147" spans="1:9" s="24" customFormat="1">
      <c r="A147" s="21"/>
      <c r="B147" s="22" t="s">
        <v>94</v>
      </c>
      <c r="C147" s="22" t="s">
        <v>76</v>
      </c>
      <c r="D147" s="22" t="s">
        <v>95</v>
      </c>
      <c r="E147" s="22" t="s">
        <v>67</v>
      </c>
      <c r="F147" s="22" t="s">
        <v>93</v>
      </c>
      <c r="G147" s="22" t="s">
        <v>75</v>
      </c>
      <c r="H147" s="23"/>
    </row>
    <row r="148" spans="1:9" s="24" customFormat="1">
      <c r="A148" s="21"/>
      <c r="B148" s="22" t="s">
        <v>94</v>
      </c>
      <c r="C148" s="22" t="s">
        <v>76</v>
      </c>
      <c r="D148" s="22" t="s">
        <v>95</v>
      </c>
      <c r="E148" s="22" t="s">
        <v>71</v>
      </c>
      <c r="F148" s="22" t="s">
        <v>93</v>
      </c>
      <c r="G148" s="22" t="s">
        <v>75</v>
      </c>
      <c r="H148" s="23"/>
      <c r="I148" s="20"/>
    </row>
    <row r="149" spans="1:9" s="20" customFormat="1">
      <c r="A149" s="17"/>
      <c r="B149" s="18" t="s">
        <v>94</v>
      </c>
      <c r="C149" s="18" t="s">
        <v>97</v>
      </c>
      <c r="D149" s="18" t="s">
        <v>30</v>
      </c>
      <c r="E149" s="18" t="s">
        <v>30</v>
      </c>
      <c r="F149" s="18" t="s">
        <v>93</v>
      </c>
      <c r="G149" s="18" t="s">
        <v>96</v>
      </c>
      <c r="H149" s="19"/>
    </row>
    <row r="150" spans="1:9" s="20" customFormat="1">
      <c r="A150" s="17"/>
      <c r="B150" s="18" t="s">
        <v>94</v>
      </c>
      <c r="C150" s="18" t="s">
        <v>99</v>
      </c>
      <c r="D150" s="18" t="s">
        <v>30</v>
      </c>
      <c r="E150" s="18" t="s">
        <v>30</v>
      </c>
      <c r="F150" s="18" t="s">
        <v>93</v>
      </c>
      <c r="G150" s="18" t="s">
        <v>98</v>
      </c>
      <c r="H150" s="19"/>
    </row>
    <row r="151" spans="1:9" s="20" customFormat="1">
      <c r="A151" s="17"/>
      <c r="B151" s="18"/>
      <c r="C151" s="18"/>
      <c r="D151" s="18"/>
      <c r="E151" s="18"/>
      <c r="F151" s="18"/>
      <c r="G151" s="18"/>
      <c r="H151" s="19"/>
      <c r="I151" s="24"/>
    </row>
    <row r="152" spans="1:9" s="24" customFormat="1">
      <c r="A152" s="21"/>
      <c r="B152" s="22" t="s">
        <v>94</v>
      </c>
      <c r="C152" s="22" t="s">
        <v>99</v>
      </c>
      <c r="D152" s="22" t="s">
        <v>95</v>
      </c>
      <c r="E152" s="22" t="s">
        <v>30</v>
      </c>
      <c r="F152" s="22" t="s">
        <v>93</v>
      </c>
      <c r="G152" s="22" t="s">
        <v>98</v>
      </c>
      <c r="H152" s="23"/>
    </row>
    <row r="153" spans="1:9" s="24" customFormat="1">
      <c r="A153" s="21"/>
      <c r="B153" s="22" t="s">
        <v>94</v>
      </c>
      <c r="C153" s="22" t="s">
        <v>99</v>
      </c>
      <c r="D153" s="22" t="s">
        <v>95</v>
      </c>
      <c r="E153" s="22" t="s">
        <v>101</v>
      </c>
      <c r="F153" s="22" t="s">
        <v>93</v>
      </c>
      <c r="G153" s="22" t="s">
        <v>98</v>
      </c>
      <c r="H153" s="23"/>
    </row>
    <row r="154" spans="1:9" s="24" customFormat="1">
      <c r="A154" s="21"/>
      <c r="B154" s="22" t="s">
        <v>94</v>
      </c>
      <c r="C154" s="22" t="s">
        <v>99</v>
      </c>
      <c r="D154" s="22" t="s">
        <v>106</v>
      </c>
      <c r="E154" s="22" t="s">
        <v>30</v>
      </c>
      <c r="F154" s="22" t="s">
        <v>93</v>
      </c>
      <c r="G154" s="22" t="s">
        <v>98</v>
      </c>
      <c r="H154" s="23"/>
    </row>
    <row r="155" spans="1:9" s="24" customFormat="1">
      <c r="A155" s="21"/>
      <c r="B155" s="22" t="s">
        <v>94</v>
      </c>
      <c r="C155" s="22" t="s">
        <v>99</v>
      </c>
      <c r="D155" s="22" t="s">
        <v>106</v>
      </c>
      <c r="E155" s="22" t="s">
        <v>101</v>
      </c>
      <c r="F155" s="22" t="s">
        <v>93</v>
      </c>
      <c r="G155" s="22" t="s">
        <v>98</v>
      </c>
      <c r="H155" s="23"/>
    </row>
    <row r="156" spans="1:9" s="24" customFormat="1">
      <c r="A156" s="21"/>
      <c r="B156" s="22" t="s">
        <v>94</v>
      </c>
      <c r="C156" s="22" t="s">
        <v>99</v>
      </c>
      <c r="D156" s="22" t="s">
        <v>105</v>
      </c>
      <c r="E156" s="22" t="s">
        <v>30</v>
      </c>
      <c r="F156" s="22" t="s">
        <v>93</v>
      </c>
      <c r="G156" s="22" t="s">
        <v>98</v>
      </c>
      <c r="H156" s="23"/>
    </row>
    <row r="157" spans="1:9" s="24" customFormat="1">
      <c r="A157" s="21"/>
      <c r="B157" s="22" t="s">
        <v>94</v>
      </c>
      <c r="C157" s="22" t="s">
        <v>99</v>
      </c>
      <c r="D157" s="22" t="s">
        <v>105</v>
      </c>
      <c r="E157" s="22" t="s">
        <v>101</v>
      </c>
      <c r="F157" s="22" t="s">
        <v>93</v>
      </c>
      <c r="G157" s="22" t="s">
        <v>98</v>
      </c>
      <c r="H157" s="23"/>
    </row>
    <row r="158" spans="1:9" s="24" customFormat="1">
      <c r="A158" s="21"/>
      <c r="B158" s="22" t="s">
        <v>94</v>
      </c>
      <c r="C158" s="22" t="s">
        <v>99</v>
      </c>
      <c r="D158" s="22" t="s">
        <v>104</v>
      </c>
      <c r="E158" s="22" t="s">
        <v>30</v>
      </c>
      <c r="F158" s="22" t="s">
        <v>93</v>
      </c>
      <c r="G158" s="22" t="s">
        <v>98</v>
      </c>
      <c r="H158" s="23"/>
    </row>
    <row r="159" spans="1:9" s="24" customFormat="1">
      <c r="A159" s="21"/>
      <c r="B159" s="22" t="s">
        <v>94</v>
      </c>
      <c r="C159" s="22" t="s">
        <v>99</v>
      </c>
      <c r="D159" s="22" t="s">
        <v>104</v>
      </c>
      <c r="E159" s="22" t="s">
        <v>101</v>
      </c>
      <c r="F159" s="22" t="s">
        <v>93</v>
      </c>
      <c r="G159" s="22" t="s">
        <v>98</v>
      </c>
      <c r="H159" s="23"/>
    </row>
    <row r="160" spans="1:9" s="24" customFormat="1">
      <c r="A160" s="21"/>
      <c r="B160" s="22" t="s">
        <v>94</v>
      </c>
      <c r="C160" s="22" t="s">
        <v>99</v>
      </c>
      <c r="D160" s="22" t="s">
        <v>103</v>
      </c>
      <c r="E160" s="22" t="s">
        <v>30</v>
      </c>
      <c r="F160" s="22" t="s">
        <v>93</v>
      </c>
      <c r="G160" s="22" t="s">
        <v>98</v>
      </c>
      <c r="H160" s="23"/>
    </row>
    <row r="161" spans="1:9" s="24" customFormat="1">
      <c r="A161" s="21"/>
      <c r="B161" s="22" t="s">
        <v>94</v>
      </c>
      <c r="C161" s="22" t="s">
        <v>99</v>
      </c>
      <c r="D161" s="22" t="s">
        <v>103</v>
      </c>
      <c r="E161" s="22" t="s">
        <v>101</v>
      </c>
      <c r="F161" s="22" t="s">
        <v>93</v>
      </c>
      <c r="G161" s="22" t="s">
        <v>98</v>
      </c>
      <c r="H161" s="23"/>
    </row>
    <row r="162" spans="1:9" s="24" customFormat="1">
      <c r="A162" s="21"/>
      <c r="B162" s="22" t="s">
        <v>94</v>
      </c>
      <c r="C162" s="22" t="s">
        <v>99</v>
      </c>
      <c r="D162" s="22" t="s">
        <v>102</v>
      </c>
      <c r="E162" s="22" t="s">
        <v>30</v>
      </c>
      <c r="F162" s="22" t="s">
        <v>93</v>
      </c>
      <c r="G162" s="22" t="s">
        <v>98</v>
      </c>
      <c r="H162" s="23"/>
    </row>
    <row r="163" spans="1:9" s="24" customFormat="1">
      <c r="A163" s="21"/>
      <c r="B163" s="22" t="s">
        <v>94</v>
      </c>
      <c r="C163" s="22" t="s">
        <v>99</v>
      </c>
      <c r="D163" s="22" t="s">
        <v>102</v>
      </c>
      <c r="E163" s="22" t="s">
        <v>101</v>
      </c>
      <c r="F163" s="22" t="s">
        <v>93</v>
      </c>
      <c r="G163" s="22" t="s">
        <v>98</v>
      </c>
      <c r="H163" s="23"/>
      <c r="I163" s="20"/>
    </row>
    <row r="164" spans="1:9" s="20" customFormat="1">
      <c r="A164" s="17"/>
      <c r="B164" s="18" t="s">
        <v>74</v>
      </c>
      <c r="C164" s="18" t="s">
        <v>62</v>
      </c>
      <c r="D164" s="18" t="s">
        <v>30</v>
      </c>
      <c r="E164" s="18" t="s">
        <v>30</v>
      </c>
      <c r="F164" s="18" t="s">
        <v>73</v>
      </c>
      <c r="G164" s="18" t="s">
        <v>32</v>
      </c>
      <c r="H164" s="19"/>
    </row>
    <row r="165" spans="1:9" s="20" customFormat="1">
      <c r="A165" s="17"/>
      <c r="B165" s="18" t="s">
        <v>74</v>
      </c>
      <c r="C165" s="18" t="s">
        <v>64</v>
      </c>
      <c r="D165" s="18" t="s">
        <v>30</v>
      </c>
      <c r="E165" s="18" t="s">
        <v>30</v>
      </c>
      <c r="F165" s="18" t="s">
        <v>73</v>
      </c>
      <c r="G165" s="18" t="s">
        <v>63</v>
      </c>
      <c r="H165" s="19"/>
    </row>
    <row r="166" spans="1:9" s="20" customFormat="1">
      <c r="A166" s="17"/>
      <c r="B166" s="18" t="s">
        <v>74</v>
      </c>
      <c r="C166" s="18" t="s">
        <v>76</v>
      </c>
      <c r="D166" s="18" t="s">
        <v>30</v>
      </c>
      <c r="E166" s="18" t="s">
        <v>30</v>
      </c>
      <c r="F166" s="18" t="s">
        <v>73</v>
      </c>
      <c r="G166" s="18" t="s">
        <v>75</v>
      </c>
      <c r="H166" s="19"/>
    </row>
    <row r="167" spans="1:9" s="20" customFormat="1">
      <c r="A167" s="17"/>
      <c r="B167" s="18"/>
      <c r="C167" s="18"/>
      <c r="D167" s="18"/>
      <c r="E167" s="18"/>
      <c r="F167" s="18"/>
      <c r="G167" s="18"/>
      <c r="H167" s="19"/>
      <c r="I167" s="24"/>
    </row>
    <row r="168" spans="1:9" s="24" customFormat="1">
      <c r="A168" s="21"/>
      <c r="B168" s="22" t="s">
        <v>74</v>
      </c>
      <c r="C168" s="22" t="s">
        <v>76</v>
      </c>
      <c r="D168" s="22" t="s">
        <v>74</v>
      </c>
      <c r="E168" s="22" t="s">
        <v>30</v>
      </c>
      <c r="F168" s="22" t="s">
        <v>73</v>
      </c>
      <c r="G168" s="22" t="s">
        <v>75</v>
      </c>
      <c r="H168" s="23"/>
    </row>
    <row r="169" spans="1:9" s="24" customFormat="1">
      <c r="A169" s="21"/>
      <c r="B169" s="22" t="s">
        <v>74</v>
      </c>
      <c r="C169" s="22" t="s">
        <v>76</v>
      </c>
      <c r="D169" s="22" t="s">
        <v>74</v>
      </c>
      <c r="E169" s="22" t="s">
        <v>67</v>
      </c>
      <c r="F169" s="22" t="s">
        <v>73</v>
      </c>
      <c r="G169" s="22" t="s">
        <v>75</v>
      </c>
      <c r="H169" s="23"/>
    </row>
    <row r="170" spans="1:9" s="24" customFormat="1">
      <c r="A170" s="21"/>
      <c r="B170" s="22" t="s">
        <v>74</v>
      </c>
      <c r="C170" s="22" t="s">
        <v>76</v>
      </c>
      <c r="D170" s="22" t="s">
        <v>74</v>
      </c>
      <c r="E170" s="22" t="s">
        <v>71</v>
      </c>
      <c r="F170" s="22" t="s">
        <v>73</v>
      </c>
      <c r="G170" s="22" t="s">
        <v>75</v>
      </c>
      <c r="H170" s="23"/>
    </row>
    <row r="171" spans="1:9" s="24" customFormat="1">
      <c r="A171" s="21"/>
      <c r="B171" s="22" t="s">
        <v>74</v>
      </c>
      <c r="C171" s="22" t="s">
        <v>76</v>
      </c>
      <c r="D171" s="22" t="s">
        <v>74</v>
      </c>
      <c r="E171" s="22" t="s">
        <v>79</v>
      </c>
      <c r="F171" s="22" t="s">
        <v>73</v>
      </c>
      <c r="G171" s="22" t="s">
        <v>75</v>
      </c>
      <c r="H171" s="23"/>
      <c r="I171" s="20"/>
    </row>
    <row r="172" spans="1:9" s="20" customFormat="1">
      <c r="A172" s="17"/>
      <c r="B172" s="18" t="s">
        <v>74</v>
      </c>
      <c r="C172" s="18" t="s">
        <v>40</v>
      </c>
      <c r="D172" s="18" t="s">
        <v>30</v>
      </c>
      <c r="E172" s="18" t="s">
        <v>30</v>
      </c>
      <c r="F172" s="18" t="s">
        <v>73</v>
      </c>
      <c r="G172" s="18" t="s">
        <v>39</v>
      </c>
      <c r="H172" s="19"/>
    </row>
    <row r="173" spans="1:9" s="20" customFormat="1">
      <c r="A173" s="17"/>
      <c r="B173" s="18" t="s">
        <v>74</v>
      </c>
      <c r="C173" s="18" t="s">
        <v>80</v>
      </c>
      <c r="D173" s="18" t="s">
        <v>30</v>
      </c>
      <c r="E173" s="18" t="s">
        <v>30</v>
      </c>
      <c r="F173" s="18" t="s">
        <v>73</v>
      </c>
      <c r="G173" s="18" t="s">
        <v>41</v>
      </c>
      <c r="H173" s="19"/>
    </row>
    <row r="174" spans="1:9" s="20" customFormat="1">
      <c r="A174" s="17"/>
      <c r="B174" s="18"/>
      <c r="C174" s="18"/>
      <c r="D174" s="18"/>
      <c r="E174" s="18"/>
      <c r="F174" s="18"/>
      <c r="G174" s="18"/>
      <c r="H174" s="19"/>
      <c r="I174" s="24"/>
    </row>
    <row r="175" spans="1:9" s="24" customFormat="1">
      <c r="A175" s="21"/>
      <c r="B175" s="22" t="s">
        <v>74</v>
      </c>
      <c r="C175" s="22" t="s">
        <v>80</v>
      </c>
      <c r="D175" s="22" t="s">
        <v>81</v>
      </c>
      <c r="E175" s="22" t="s">
        <v>30</v>
      </c>
      <c r="F175" s="22" t="s">
        <v>73</v>
      </c>
      <c r="G175" s="22" t="s">
        <v>41</v>
      </c>
      <c r="H175" s="23"/>
    </row>
    <row r="176" spans="1:9" s="24" customFormat="1">
      <c r="A176" s="21"/>
      <c r="B176" s="22" t="s">
        <v>74</v>
      </c>
      <c r="C176" s="22" t="s">
        <v>80</v>
      </c>
      <c r="D176" s="22" t="s">
        <v>81</v>
      </c>
      <c r="E176" s="22" t="s">
        <v>83</v>
      </c>
      <c r="F176" s="22" t="s">
        <v>73</v>
      </c>
      <c r="G176" s="22" t="s">
        <v>41</v>
      </c>
      <c r="H176" s="23"/>
      <c r="I176" s="20"/>
    </row>
    <row r="177" spans="1:9" s="20" customFormat="1">
      <c r="A177" s="17"/>
      <c r="B177" s="18" t="s">
        <v>74</v>
      </c>
      <c r="C177" s="18" t="s">
        <v>85</v>
      </c>
      <c r="D177" s="18" t="s">
        <v>30</v>
      </c>
      <c r="E177" s="18" t="s">
        <v>30</v>
      </c>
      <c r="F177" s="18" t="s">
        <v>73</v>
      </c>
      <c r="G177" s="18" t="s">
        <v>84</v>
      </c>
      <c r="H177" s="19"/>
    </row>
    <row r="178" spans="1:9" s="20" customFormat="1">
      <c r="A178" s="17"/>
      <c r="B178" s="18" t="s">
        <v>74</v>
      </c>
      <c r="C178" s="18" t="s">
        <v>88</v>
      </c>
      <c r="D178" s="18" t="s">
        <v>30</v>
      </c>
      <c r="E178" s="18" t="s">
        <v>30</v>
      </c>
      <c r="F178" s="18" t="s">
        <v>73</v>
      </c>
      <c r="G178" s="18" t="s">
        <v>87</v>
      </c>
      <c r="H178" s="19"/>
    </row>
    <row r="179" spans="1:9" s="20" customFormat="1">
      <c r="A179" s="17"/>
      <c r="B179" s="18"/>
      <c r="C179" s="18"/>
      <c r="D179" s="18"/>
      <c r="E179" s="18"/>
      <c r="F179" s="18"/>
      <c r="G179" s="18"/>
      <c r="H179" s="19"/>
      <c r="I179"/>
    </row>
  </sheetData>
  <mergeCells count="4">
    <mergeCell ref="L1:O1"/>
    <mergeCell ref="J2:O2"/>
    <mergeCell ref="I4:O4"/>
    <mergeCell ref="I5:O5"/>
  </mergeCells>
  <phoneticPr fontId="0" type="noConversion"/>
  <pageMargins left="0.55118110236220474" right="0.19685039370078741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30</vt:i4>
      </vt:variant>
    </vt:vector>
  </HeadingPairs>
  <TitlesOfParts>
    <vt:vector size="33" baseType="lpstr"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  <vt:lpstr>Лист2!Область_печати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Чудиновских</dc:creator>
  <cp:lastModifiedBy>Админ</cp:lastModifiedBy>
  <cp:lastPrinted>2021-12-28T07:24:54Z</cp:lastPrinted>
  <dcterms:created xsi:type="dcterms:W3CDTF">2005-08-19T12:17:20Z</dcterms:created>
  <dcterms:modified xsi:type="dcterms:W3CDTF">2021-12-28T08:19:26Z</dcterms:modified>
</cp:coreProperties>
</file>